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0005" windowHeight="1000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2" i="1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H658"/>
  <c r="I658" s="1"/>
  <c r="H657"/>
  <c r="I657" s="1"/>
  <c r="H656"/>
  <c r="I656" s="1"/>
  <c r="H655"/>
  <c r="I655" s="1"/>
  <c r="H654"/>
  <c r="I654" s="1"/>
  <c r="H653"/>
  <c r="I653" s="1"/>
  <c r="H652"/>
  <c r="I652" s="1"/>
  <c r="H651"/>
  <c r="I651" s="1"/>
  <c r="H650"/>
  <c r="I650" s="1"/>
  <c r="H649"/>
  <c r="I649" s="1"/>
  <c r="H648"/>
  <c r="I648" s="1"/>
  <c r="H647"/>
  <c r="I647" s="1"/>
  <c r="H646"/>
  <c r="I646" s="1"/>
  <c r="H645"/>
  <c r="I645" s="1"/>
  <c r="H644"/>
  <c r="I644" s="1"/>
  <c r="H643"/>
  <c r="I643" s="1"/>
  <c r="H642"/>
  <c r="I642" s="1"/>
  <c r="H641"/>
  <c r="I641" s="1"/>
  <c r="H640"/>
  <c r="I640" s="1"/>
  <c r="H639"/>
  <c r="I639" s="1"/>
  <c r="H638"/>
  <c r="I638" s="1"/>
  <c r="H637"/>
  <c r="I637" s="1"/>
  <c r="H636"/>
  <c r="I636" s="1"/>
  <c r="H635"/>
  <c r="I635" s="1"/>
  <c r="H634"/>
  <c r="I634" s="1"/>
  <c r="H633"/>
  <c r="I633" s="1"/>
  <c r="H632"/>
  <c r="I632" s="1"/>
  <c r="H631"/>
  <c r="I631" s="1"/>
  <c r="H630"/>
  <c r="I630" s="1"/>
  <c r="H629"/>
  <c r="I629" s="1"/>
  <c r="H628"/>
  <c r="I628" s="1"/>
  <c r="H627"/>
  <c r="I627" s="1"/>
  <c r="H626"/>
  <c r="I626" s="1"/>
  <c r="H625"/>
  <c r="I625" s="1"/>
  <c r="H624"/>
  <c r="I624" s="1"/>
  <c r="H623"/>
  <c r="I623" s="1"/>
  <c r="H622"/>
  <c r="I622" s="1"/>
  <c r="H621"/>
  <c r="I621" s="1"/>
  <c r="H620"/>
  <c r="I620" s="1"/>
  <c r="H619"/>
  <c r="I619" s="1"/>
  <c r="H618"/>
  <c r="I618" s="1"/>
  <c r="H617"/>
  <c r="I617" s="1"/>
  <c r="H616"/>
  <c r="I616" s="1"/>
  <c r="H615"/>
  <c r="I615" s="1"/>
  <c r="H614"/>
  <c r="I614" s="1"/>
  <c r="H613"/>
  <c r="I613" s="1"/>
  <c r="H612"/>
  <c r="I612" s="1"/>
  <c r="H611"/>
  <c r="I611" s="1"/>
  <c r="H610"/>
  <c r="I610" s="1"/>
  <c r="H609"/>
  <c r="I609" s="1"/>
  <c r="H608"/>
  <c r="I608" s="1"/>
  <c r="H607"/>
  <c r="I607" s="1"/>
  <c r="H606"/>
  <c r="I606" s="1"/>
  <c r="H605"/>
  <c r="I605" s="1"/>
  <c r="H604"/>
  <c r="I604" s="1"/>
  <c r="H603"/>
  <c r="I603" s="1"/>
  <c r="H602"/>
  <c r="I602" s="1"/>
  <c r="H601"/>
  <c r="I601" s="1"/>
  <c r="H600"/>
  <c r="I600" s="1"/>
  <c r="H599"/>
  <c r="I599" s="1"/>
  <c r="H598"/>
  <c r="I598" s="1"/>
  <c r="H597"/>
  <c r="I597" s="1"/>
  <c r="H596"/>
  <c r="I596" s="1"/>
  <c r="H595"/>
  <c r="I595" s="1"/>
  <c r="H594"/>
  <c r="I594" s="1"/>
  <c r="H593"/>
  <c r="I593" s="1"/>
  <c r="H592"/>
  <c r="I592" s="1"/>
  <c r="H591"/>
  <c r="I591" s="1"/>
  <c r="H590"/>
  <c r="I590" s="1"/>
  <c r="H589"/>
  <c r="I589" s="1"/>
  <c r="H588"/>
  <c r="I588" s="1"/>
  <c r="H587"/>
  <c r="I587" s="1"/>
  <c r="H586"/>
  <c r="I586" s="1"/>
  <c r="H585"/>
  <c r="I585" s="1"/>
  <c r="H584"/>
  <c r="I584" s="1"/>
  <c r="H583"/>
  <c r="I583" s="1"/>
  <c r="H582"/>
  <c r="I582" s="1"/>
  <c r="H581"/>
  <c r="I581" s="1"/>
  <c r="H580"/>
  <c r="I580" s="1"/>
  <c r="H579"/>
  <c r="I579" s="1"/>
  <c r="H578"/>
  <c r="I578" s="1"/>
  <c r="H577"/>
  <c r="I577" s="1"/>
  <c r="H576"/>
  <c r="I576" s="1"/>
  <c r="H575"/>
  <c r="I575" s="1"/>
  <c r="H574"/>
  <c r="I574" s="1"/>
  <c r="H573"/>
  <c r="I573" s="1"/>
  <c r="H572"/>
  <c r="I572" s="1"/>
  <c r="H571"/>
  <c r="I571" s="1"/>
  <c r="H570"/>
  <c r="I570" s="1"/>
  <c r="H569"/>
  <c r="I569" s="1"/>
  <c r="H568"/>
  <c r="I568" s="1"/>
  <c r="H567"/>
  <c r="I567" s="1"/>
  <c r="H566"/>
  <c r="I566" s="1"/>
  <c r="H565"/>
  <c r="I565" s="1"/>
  <c r="H564"/>
  <c r="I564" s="1"/>
  <c r="H563"/>
  <c r="I563" s="1"/>
  <c r="H562"/>
  <c r="I562" s="1"/>
  <c r="H561"/>
  <c r="I561" s="1"/>
  <c r="H560"/>
  <c r="I560" s="1"/>
  <c r="H559"/>
  <c r="I559" s="1"/>
  <c r="H558"/>
  <c r="I558" s="1"/>
  <c r="H557"/>
  <c r="I557" s="1"/>
  <c r="H556"/>
  <c r="I556" s="1"/>
  <c r="H555"/>
  <c r="I555" s="1"/>
  <c r="H554"/>
  <c r="I554" s="1"/>
  <c r="H553"/>
  <c r="I553" s="1"/>
  <c r="H552"/>
  <c r="I552" s="1"/>
  <c r="H551"/>
  <c r="I551" s="1"/>
  <c r="H550"/>
  <c r="I550" s="1"/>
  <c r="H549"/>
  <c r="I549" s="1"/>
  <c r="H548"/>
  <c r="I548" s="1"/>
  <c r="H547"/>
  <c r="I547" s="1"/>
  <c r="H546"/>
  <c r="I546" s="1"/>
  <c r="H545"/>
  <c r="I545" s="1"/>
  <c r="H544"/>
  <c r="I544" s="1"/>
  <c r="H543"/>
  <c r="I543" s="1"/>
  <c r="H542"/>
  <c r="I542" s="1"/>
  <c r="H541"/>
  <c r="I541" s="1"/>
  <c r="H540"/>
  <c r="I540" s="1"/>
  <c r="H539"/>
  <c r="I539" s="1"/>
  <c r="H538"/>
  <c r="I538" s="1"/>
  <c r="H537"/>
  <c r="I537" s="1"/>
  <c r="H536"/>
  <c r="I536" s="1"/>
  <c r="H535"/>
  <c r="I535" s="1"/>
  <c r="H534"/>
  <c r="I534" s="1"/>
  <c r="H533"/>
  <c r="I533" s="1"/>
  <c r="H532"/>
  <c r="I532" s="1"/>
  <c r="H531"/>
  <c r="I531" s="1"/>
  <c r="H530"/>
  <c r="I530" s="1"/>
  <c r="H529"/>
  <c r="I529" s="1"/>
  <c r="H528"/>
  <c r="I528" s="1"/>
  <c r="H527"/>
  <c r="I527" s="1"/>
  <c r="H526"/>
  <c r="I526" s="1"/>
  <c r="H525"/>
  <c r="I525" s="1"/>
  <c r="H524"/>
  <c r="I524" s="1"/>
  <c r="H523"/>
  <c r="I523" s="1"/>
  <c r="H522"/>
  <c r="I522" s="1"/>
  <c r="H521"/>
  <c r="I521" s="1"/>
  <c r="H520"/>
  <c r="I520" s="1"/>
  <c r="H519"/>
  <c r="I519" s="1"/>
  <c r="H518"/>
  <c r="I518" s="1"/>
  <c r="H517"/>
  <c r="I517" s="1"/>
  <c r="H516"/>
  <c r="I516" s="1"/>
  <c r="H515"/>
  <c r="I515" s="1"/>
  <c r="H514"/>
  <c r="I514" s="1"/>
  <c r="H513"/>
  <c r="I513" s="1"/>
  <c r="H512"/>
  <c r="I512" s="1"/>
  <c r="H511"/>
  <c r="I511" s="1"/>
  <c r="H510"/>
  <c r="I510" s="1"/>
  <c r="H509"/>
  <c r="I509" s="1"/>
  <c r="H508"/>
  <c r="I508" s="1"/>
  <c r="H507"/>
  <c r="I507" s="1"/>
  <c r="H506"/>
  <c r="I506" s="1"/>
  <c r="H505"/>
  <c r="I505" s="1"/>
  <c r="H504"/>
  <c r="I504" s="1"/>
  <c r="H503"/>
  <c r="I503" s="1"/>
  <c r="H502"/>
  <c r="I502" s="1"/>
  <c r="H501"/>
  <c r="I501" s="1"/>
  <c r="H500"/>
  <c r="I500" s="1"/>
  <c r="H499"/>
  <c r="I499" s="1"/>
  <c r="H498"/>
  <c r="I498" s="1"/>
  <c r="H497"/>
  <c r="I497" s="1"/>
  <c r="H496"/>
  <c r="I496" s="1"/>
  <c r="H495"/>
  <c r="I495" s="1"/>
  <c r="H494"/>
  <c r="I494" s="1"/>
  <c r="H493"/>
  <c r="I493" s="1"/>
  <c r="H492"/>
  <c r="I492" s="1"/>
  <c r="H491"/>
  <c r="I491" s="1"/>
  <c r="H490"/>
  <c r="I490" s="1"/>
  <c r="H489"/>
  <c r="I489" s="1"/>
  <c r="H488"/>
  <c r="I488" s="1"/>
  <c r="H487"/>
  <c r="I487" s="1"/>
  <c r="H486"/>
  <c r="I486" s="1"/>
  <c r="H485"/>
  <c r="I485" s="1"/>
  <c r="H484"/>
  <c r="I484" s="1"/>
  <c r="H483"/>
  <c r="I483" s="1"/>
  <c r="H482"/>
  <c r="I482" s="1"/>
  <c r="H481"/>
  <c r="I481" s="1"/>
  <c r="H480"/>
  <c r="I480" s="1"/>
  <c r="H479"/>
  <c r="I479" s="1"/>
  <c r="H478"/>
  <c r="I478" s="1"/>
  <c r="H477"/>
  <c r="I477" s="1"/>
  <c r="H476"/>
  <c r="I476" s="1"/>
  <c r="H475"/>
  <c r="I475" s="1"/>
  <c r="H474"/>
  <c r="I474" s="1"/>
  <c r="H473"/>
  <c r="I473" s="1"/>
  <c r="H472"/>
  <c r="I472" s="1"/>
  <c r="H471"/>
  <c r="I471" s="1"/>
  <c r="H470"/>
  <c r="I470" s="1"/>
  <c r="H469"/>
  <c r="I469" s="1"/>
  <c r="H468"/>
  <c r="I468" s="1"/>
  <c r="H467"/>
  <c r="I467" s="1"/>
  <c r="H466"/>
  <c r="I466" s="1"/>
  <c r="H465"/>
  <c r="I465" s="1"/>
  <c r="H464"/>
  <c r="I464" s="1"/>
  <c r="H463"/>
  <c r="I463" s="1"/>
  <c r="H462"/>
  <c r="I462" s="1"/>
  <c r="H461"/>
  <c r="I461" s="1"/>
  <c r="H460"/>
  <c r="I460" s="1"/>
  <c r="H459"/>
  <c r="I459" s="1"/>
  <c r="H458"/>
  <c r="I458" s="1"/>
  <c r="H457"/>
  <c r="I457" s="1"/>
  <c r="H456"/>
  <c r="I456" s="1"/>
  <c r="H455"/>
  <c r="I455" s="1"/>
  <c r="H454"/>
  <c r="I454" s="1"/>
  <c r="H453"/>
  <c r="I453" s="1"/>
  <c r="H452"/>
  <c r="I452" s="1"/>
  <c r="H451"/>
  <c r="I451" s="1"/>
  <c r="H450"/>
  <c r="I450" s="1"/>
  <c r="H449"/>
  <c r="I449" s="1"/>
  <c r="H448"/>
  <c r="I448" s="1"/>
  <c r="H447"/>
  <c r="I447" s="1"/>
  <c r="H446"/>
  <c r="I446" s="1"/>
  <c r="H445"/>
  <c r="I445" s="1"/>
  <c r="H444"/>
  <c r="I444" s="1"/>
  <c r="H443"/>
  <c r="I443" s="1"/>
  <c r="H442"/>
  <c r="I442" s="1"/>
  <c r="H441"/>
  <c r="I441" s="1"/>
  <c r="H440"/>
  <c r="I440" s="1"/>
  <c r="H439"/>
  <c r="I439" s="1"/>
  <c r="H438"/>
  <c r="I438" s="1"/>
  <c r="H437"/>
  <c r="I437" s="1"/>
  <c r="H436"/>
  <c r="I436" s="1"/>
  <c r="H435"/>
  <c r="I435" s="1"/>
  <c r="H434"/>
  <c r="I434" s="1"/>
  <c r="H433"/>
  <c r="I433" s="1"/>
  <c r="H432"/>
  <c r="I432" s="1"/>
  <c r="H431"/>
  <c r="I431" s="1"/>
  <c r="H430"/>
  <c r="I430" s="1"/>
  <c r="H429"/>
  <c r="I429" s="1"/>
  <c r="H428"/>
  <c r="I428" s="1"/>
  <c r="H427"/>
  <c r="I427" s="1"/>
  <c r="H426"/>
  <c r="I426" s="1"/>
  <c r="H425"/>
  <c r="I425" s="1"/>
  <c r="H424"/>
  <c r="I424" s="1"/>
  <c r="H423"/>
  <c r="I423" s="1"/>
  <c r="H422"/>
  <c r="I422" s="1"/>
  <c r="H421"/>
  <c r="I421" s="1"/>
  <c r="H420"/>
  <c r="I420" s="1"/>
  <c r="H419"/>
  <c r="I419" s="1"/>
  <c r="H418"/>
  <c r="I418" s="1"/>
  <c r="H417"/>
  <c r="I417" s="1"/>
  <c r="H416"/>
  <c r="I416" s="1"/>
  <c r="H415"/>
  <c r="I415" s="1"/>
  <c r="H414"/>
  <c r="I414" s="1"/>
  <c r="H413"/>
  <c r="I413" s="1"/>
  <c r="H412"/>
  <c r="I412" s="1"/>
  <c r="H411"/>
  <c r="I411" s="1"/>
  <c r="H410"/>
  <c r="I410" s="1"/>
  <c r="H409"/>
  <c r="I409" s="1"/>
  <c r="H408"/>
  <c r="I408" s="1"/>
  <c r="H407"/>
  <c r="I407" s="1"/>
  <c r="H406"/>
  <c r="I406" s="1"/>
  <c r="H405"/>
  <c r="I405" s="1"/>
  <c r="H404"/>
  <c r="I404" s="1"/>
  <c r="H403"/>
  <c r="I403" s="1"/>
  <c r="H402"/>
  <c r="I402" s="1"/>
  <c r="H401"/>
  <c r="I401" s="1"/>
  <c r="H400"/>
  <c r="I400" s="1"/>
  <c r="H399"/>
  <c r="I399" s="1"/>
  <c r="H398"/>
  <c r="I398" s="1"/>
  <c r="H397"/>
  <c r="I397" s="1"/>
  <c r="H396"/>
  <c r="I396" s="1"/>
  <c r="H395"/>
  <c r="I395" s="1"/>
  <c r="H394"/>
  <c r="I394" s="1"/>
  <c r="H393"/>
  <c r="I393" s="1"/>
  <c r="H392"/>
  <c r="I392" s="1"/>
  <c r="H391"/>
  <c r="I391" s="1"/>
  <c r="H390"/>
  <c r="I390" s="1"/>
  <c r="H389"/>
  <c r="I389" s="1"/>
  <c r="H388"/>
  <c r="I388" s="1"/>
  <c r="H387"/>
  <c r="I387" s="1"/>
  <c r="H386"/>
  <c r="I386" s="1"/>
  <c r="H385"/>
  <c r="I385" s="1"/>
  <c r="H384"/>
  <c r="I384" s="1"/>
  <c r="H383"/>
  <c r="I383" s="1"/>
  <c r="H382"/>
  <c r="I382" s="1"/>
  <c r="H381"/>
  <c r="I381" s="1"/>
  <c r="H380"/>
  <c r="I380" s="1"/>
  <c r="H379"/>
  <c r="I379" s="1"/>
  <c r="H378"/>
  <c r="I378" s="1"/>
  <c r="H377"/>
  <c r="I377" s="1"/>
  <c r="H376"/>
  <c r="I376" s="1"/>
  <c r="H375"/>
  <c r="I375" s="1"/>
  <c r="H374"/>
  <c r="I374" s="1"/>
  <c r="H373"/>
  <c r="I373" s="1"/>
  <c r="H372"/>
  <c r="I372" s="1"/>
  <c r="H371"/>
  <c r="I371" s="1"/>
  <c r="H370"/>
  <c r="I370" s="1"/>
  <c r="H369"/>
  <c r="I369" s="1"/>
  <c r="H368"/>
  <c r="I368" s="1"/>
  <c r="H367"/>
  <c r="I367" s="1"/>
  <c r="H366"/>
  <c r="I366" s="1"/>
  <c r="H365"/>
  <c r="I365" s="1"/>
  <c r="H364"/>
  <c r="I364" s="1"/>
  <c r="H363"/>
  <c r="I363" s="1"/>
  <c r="H362"/>
  <c r="I362" s="1"/>
  <c r="H361"/>
  <c r="I361" s="1"/>
  <c r="H360"/>
  <c r="I360" s="1"/>
  <c r="H359"/>
  <c r="I359" s="1"/>
  <c r="H358"/>
  <c r="I358" s="1"/>
  <c r="H357"/>
  <c r="I357" s="1"/>
  <c r="H356"/>
  <c r="I356" s="1"/>
  <c r="H355"/>
  <c r="I355" s="1"/>
  <c r="H354"/>
  <c r="I354" s="1"/>
  <c r="H353"/>
  <c r="I353" s="1"/>
  <c r="H352"/>
  <c r="I352" s="1"/>
  <c r="H351"/>
  <c r="I351" s="1"/>
  <c r="H350"/>
  <c r="I350" s="1"/>
  <c r="H349"/>
  <c r="I349" s="1"/>
  <c r="H348"/>
  <c r="I348" s="1"/>
  <c r="H347"/>
  <c r="I347" s="1"/>
  <c r="H346"/>
  <c r="I346" s="1"/>
  <c r="H345"/>
  <c r="I345" s="1"/>
  <c r="H344"/>
  <c r="I344" s="1"/>
  <c r="H343"/>
  <c r="I343" s="1"/>
  <c r="H342"/>
  <c r="I342" s="1"/>
  <c r="H341"/>
  <c r="I341" s="1"/>
  <c r="H340"/>
  <c r="I340" s="1"/>
  <c r="H339"/>
  <c r="I339" s="1"/>
  <c r="H338"/>
  <c r="I338" s="1"/>
  <c r="H337"/>
  <c r="I337" s="1"/>
  <c r="H336"/>
  <c r="I336" s="1"/>
  <c r="H335"/>
  <c r="I335" s="1"/>
  <c r="H334"/>
  <c r="I334" s="1"/>
  <c r="H333"/>
  <c r="I333" s="1"/>
  <c r="H332"/>
  <c r="I332" s="1"/>
  <c r="H331"/>
  <c r="I331" s="1"/>
  <c r="H330"/>
  <c r="I330" s="1"/>
  <c r="H329"/>
  <c r="I329" s="1"/>
  <c r="H328"/>
  <c r="I328" s="1"/>
  <c r="H327"/>
  <c r="I327" s="1"/>
  <c r="H326"/>
  <c r="I326" s="1"/>
  <c r="H325"/>
  <c r="I325" s="1"/>
  <c r="H324"/>
  <c r="I324" s="1"/>
  <c r="H323"/>
  <c r="I323" s="1"/>
  <c r="H322"/>
  <c r="I322" s="1"/>
  <c r="H321"/>
  <c r="I321" s="1"/>
  <c r="H320"/>
  <c r="I320" s="1"/>
  <c r="H319"/>
  <c r="I319" s="1"/>
  <c r="H318"/>
  <c r="I318" s="1"/>
  <c r="H317"/>
  <c r="I317" s="1"/>
  <c r="H316"/>
  <c r="I316" s="1"/>
  <c r="H315"/>
  <c r="I315" s="1"/>
  <c r="H314"/>
  <c r="I314" s="1"/>
  <c r="H313"/>
  <c r="I313" s="1"/>
  <c r="H312"/>
  <c r="I312" s="1"/>
  <c r="H311"/>
  <c r="I311" s="1"/>
  <c r="H310"/>
  <c r="I310" s="1"/>
  <c r="H309"/>
  <c r="I309" s="1"/>
  <c r="H308"/>
  <c r="I308" s="1"/>
  <c r="H307"/>
  <c r="I307" s="1"/>
  <c r="H306"/>
  <c r="I306" s="1"/>
  <c r="H305"/>
  <c r="I305" s="1"/>
  <c r="H304"/>
  <c r="I304" s="1"/>
  <c r="H303"/>
  <c r="I303" s="1"/>
  <c r="H302"/>
  <c r="I302" s="1"/>
  <c r="H301"/>
  <c r="I301" s="1"/>
  <c r="H300"/>
  <c r="I300" s="1"/>
  <c r="H299"/>
  <c r="I299" s="1"/>
  <c r="H298"/>
  <c r="I298" s="1"/>
  <c r="H297"/>
  <c r="I297" s="1"/>
  <c r="H296"/>
  <c r="I296" s="1"/>
  <c r="H295"/>
  <c r="I295" s="1"/>
  <c r="H294"/>
  <c r="I294" s="1"/>
  <c r="H293"/>
  <c r="I293" s="1"/>
  <c r="H292"/>
  <c r="I292" s="1"/>
  <c r="H291"/>
  <c r="I291" s="1"/>
  <c r="H290"/>
  <c r="I290" s="1"/>
  <c r="H289"/>
  <c r="I289" s="1"/>
  <c r="H288"/>
  <c r="I288" s="1"/>
  <c r="H287"/>
  <c r="I287" s="1"/>
  <c r="H286"/>
  <c r="I286" s="1"/>
  <c r="H285"/>
  <c r="I285" s="1"/>
  <c r="H284"/>
  <c r="I284" s="1"/>
  <c r="H283"/>
  <c r="I283" s="1"/>
  <c r="H282"/>
  <c r="I282" s="1"/>
  <c r="H281"/>
  <c r="I281" s="1"/>
  <c r="H280"/>
  <c r="I280" s="1"/>
  <c r="H279"/>
  <c r="I279" s="1"/>
  <c r="H278"/>
  <c r="I278" s="1"/>
  <c r="H277"/>
  <c r="I277" s="1"/>
  <c r="H276"/>
  <c r="I276" s="1"/>
  <c r="H275"/>
  <c r="I275" s="1"/>
  <c r="H274"/>
  <c r="I274" s="1"/>
  <c r="H273"/>
  <c r="I273" s="1"/>
  <c r="H272"/>
  <c r="I272" s="1"/>
  <c r="H271"/>
  <c r="I271" s="1"/>
  <c r="H270"/>
  <c r="I270" s="1"/>
  <c r="H269"/>
  <c r="I269" s="1"/>
  <c r="H268"/>
  <c r="I268" s="1"/>
  <c r="H267"/>
  <c r="I267" s="1"/>
  <c r="H266"/>
  <c r="I266" s="1"/>
  <c r="H265"/>
  <c r="I265" s="1"/>
  <c r="H264"/>
  <c r="I264" s="1"/>
  <c r="H263"/>
  <c r="I263" s="1"/>
  <c r="H262"/>
  <c r="I262" s="1"/>
  <c r="H261"/>
  <c r="I261" s="1"/>
  <c r="H260"/>
  <c r="I260" s="1"/>
  <c r="H259"/>
  <c r="I259" s="1"/>
  <c r="H258"/>
  <c r="I258" s="1"/>
  <c r="H257"/>
  <c r="I257" s="1"/>
  <c r="H256"/>
  <c r="I256" s="1"/>
  <c r="H255"/>
  <c r="I255" s="1"/>
  <c r="H254"/>
  <c r="I254" s="1"/>
  <c r="H253"/>
  <c r="I253" s="1"/>
  <c r="H252"/>
  <c r="I252" s="1"/>
  <c r="H251"/>
  <c r="I251" s="1"/>
  <c r="H250"/>
  <c r="I250" s="1"/>
  <c r="H249"/>
  <c r="I249" s="1"/>
  <c r="H248"/>
  <c r="I248" s="1"/>
  <c r="H247"/>
  <c r="I247" s="1"/>
  <c r="H246"/>
  <c r="I246" s="1"/>
  <c r="H245"/>
  <c r="I245" s="1"/>
  <c r="H244"/>
  <c r="I244" s="1"/>
  <c r="H243"/>
  <c r="I243" s="1"/>
  <c r="H242"/>
  <c r="I242" s="1"/>
  <c r="H241"/>
  <c r="I241" s="1"/>
  <c r="H240"/>
  <c r="I240" s="1"/>
  <c r="H239"/>
  <c r="I239" s="1"/>
  <c r="H238"/>
  <c r="I238" s="1"/>
  <c r="H237"/>
  <c r="I237" s="1"/>
  <c r="H236"/>
  <c r="I236" s="1"/>
  <c r="H235"/>
  <c r="I235" s="1"/>
  <c r="H234"/>
  <c r="I234" s="1"/>
  <c r="H233"/>
  <c r="I233" s="1"/>
  <c r="H232"/>
  <c r="I232" s="1"/>
  <c r="H231"/>
  <c r="I231" s="1"/>
  <c r="H230"/>
  <c r="I230" s="1"/>
  <c r="H229"/>
  <c r="I229" s="1"/>
  <c r="H228"/>
  <c r="I228" s="1"/>
  <c r="H227"/>
  <c r="I227" s="1"/>
  <c r="H226"/>
  <c r="I226" s="1"/>
  <c r="H225"/>
  <c r="I225" s="1"/>
  <c r="H224"/>
  <c r="I224" s="1"/>
  <c r="H223"/>
  <c r="I223" s="1"/>
  <c r="H222"/>
  <c r="I222" s="1"/>
  <c r="H221"/>
  <c r="I221" s="1"/>
  <c r="H220"/>
  <c r="I220" s="1"/>
  <c r="H219"/>
  <c r="I219" s="1"/>
  <c r="H218"/>
  <c r="I218" s="1"/>
  <c r="H217"/>
  <c r="I217" s="1"/>
  <c r="H216"/>
  <c r="I216" s="1"/>
  <c r="H215"/>
  <c r="I215" s="1"/>
  <c r="H214"/>
  <c r="I214" s="1"/>
  <c r="H213"/>
  <c r="I213" s="1"/>
  <c r="H212"/>
  <c r="I212" s="1"/>
  <c r="H211"/>
  <c r="I211" s="1"/>
  <c r="H210"/>
  <c r="I210" s="1"/>
  <c r="H209"/>
  <c r="I209" s="1"/>
  <c r="H208"/>
  <c r="I208" s="1"/>
  <c r="H207"/>
  <c r="I207" s="1"/>
  <c r="H206"/>
  <c r="I206" s="1"/>
  <c r="H205"/>
  <c r="I205" s="1"/>
  <c r="H204"/>
  <c r="I204" s="1"/>
  <c r="H203"/>
  <c r="I203" s="1"/>
  <c r="H202"/>
  <c r="I202" s="1"/>
  <c r="H201"/>
  <c r="I201" s="1"/>
  <c r="H200"/>
  <c r="I200" s="1"/>
  <c r="H199"/>
  <c r="I199" s="1"/>
  <c r="H198"/>
  <c r="I198" s="1"/>
  <c r="H197"/>
  <c r="I197" s="1"/>
  <c r="H196"/>
  <c r="I196" s="1"/>
  <c r="H195"/>
  <c r="I195" s="1"/>
  <c r="H194"/>
  <c r="I194" s="1"/>
  <c r="H193"/>
  <c r="I193" s="1"/>
  <c r="H192"/>
  <c r="I192" s="1"/>
  <c r="H191"/>
  <c r="I191" s="1"/>
  <c r="H190"/>
  <c r="I190" s="1"/>
  <c r="H189"/>
  <c r="I189" s="1"/>
  <c r="H188"/>
  <c r="I188" s="1"/>
  <c r="H187"/>
  <c r="I187" s="1"/>
  <c r="H186"/>
  <c r="I186" s="1"/>
  <c r="H185"/>
  <c r="I185" s="1"/>
  <c r="H184"/>
  <c r="I184" s="1"/>
  <c r="H183"/>
  <c r="I183" s="1"/>
  <c r="H182"/>
  <c r="I182" s="1"/>
  <c r="H181"/>
  <c r="I181" s="1"/>
  <c r="H180"/>
  <c r="I180" s="1"/>
  <c r="H179"/>
  <c r="I179" s="1"/>
  <c r="H178"/>
  <c r="I178" s="1"/>
  <c r="H177"/>
  <c r="I177" s="1"/>
  <c r="H176"/>
  <c r="I176" s="1"/>
  <c r="H175"/>
  <c r="I175" s="1"/>
  <c r="H174"/>
  <c r="I174" s="1"/>
  <c r="H173"/>
  <c r="I173" s="1"/>
  <c r="H172"/>
  <c r="I172" s="1"/>
  <c r="H171"/>
  <c r="I171" s="1"/>
  <c r="H170"/>
  <c r="I170" s="1"/>
  <c r="H169"/>
  <c r="I169" s="1"/>
  <c r="H168"/>
  <c r="I168" s="1"/>
  <c r="H167"/>
  <c r="I167" s="1"/>
  <c r="H166"/>
  <c r="I166" s="1"/>
  <c r="H165"/>
  <c r="I165" s="1"/>
  <c r="H164"/>
  <c r="I164" s="1"/>
  <c r="H163"/>
  <c r="I163" s="1"/>
  <c r="H162"/>
  <c r="I162" s="1"/>
  <c r="H161"/>
  <c r="I161" s="1"/>
  <c r="H160"/>
  <c r="I160" s="1"/>
  <c r="H159"/>
  <c r="I159" s="1"/>
  <c r="H158"/>
  <c r="I158" s="1"/>
  <c r="H157"/>
  <c r="I157" s="1"/>
  <c r="H156"/>
  <c r="I156" s="1"/>
  <c r="H155"/>
  <c r="I155" s="1"/>
  <c r="H154"/>
  <c r="I154" s="1"/>
  <c r="H153"/>
  <c r="I153" s="1"/>
  <c r="H152"/>
  <c r="I152" s="1"/>
  <c r="H151"/>
  <c r="I151" s="1"/>
  <c r="H150"/>
  <c r="I150" s="1"/>
  <c r="H149"/>
  <c r="I149" s="1"/>
  <c r="H148"/>
  <c r="I148" s="1"/>
  <c r="H147"/>
  <c r="I147" s="1"/>
  <c r="H146"/>
  <c r="I146" s="1"/>
  <c r="H145"/>
  <c r="I145" s="1"/>
  <c r="H144"/>
  <c r="I144" s="1"/>
  <c r="H143"/>
  <c r="I143" s="1"/>
  <c r="H142"/>
  <c r="I142" s="1"/>
  <c r="H141"/>
  <c r="I141" s="1"/>
  <c r="H140"/>
  <c r="I140" s="1"/>
  <c r="H139"/>
  <c r="I139" s="1"/>
  <c r="H138"/>
  <c r="I138" s="1"/>
  <c r="H137"/>
  <c r="I137" s="1"/>
  <c r="H136"/>
  <c r="I136" s="1"/>
  <c r="H135"/>
  <c r="I135" s="1"/>
  <c r="H134"/>
  <c r="I134" s="1"/>
  <c r="H133"/>
  <c r="I133" s="1"/>
  <c r="H132"/>
  <c r="I132" s="1"/>
  <c r="H131"/>
  <c r="I131" s="1"/>
  <c r="H130"/>
  <c r="I130" s="1"/>
  <c r="H129"/>
  <c r="I129" s="1"/>
  <c r="H128"/>
  <c r="I128" s="1"/>
  <c r="H127"/>
  <c r="I127" s="1"/>
  <c r="H126"/>
  <c r="I126" s="1"/>
  <c r="H125"/>
  <c r="I125" s="1"/>
  <c r="H124"/>
  <c r="I124" s="1"/>
  <c r="H123"/>
  <c r="I123" s="1"/>
  <c r="H122"/>
  <c r="I122" s="1"/>
  <c r="H121"/>
  <c r="I121" s="1"/>
  <c r="H120"/>
  <c r="I120" s="1"/>
  <c r="H119"/>
  <c r="I119" s="1"/>
  <c r="H118"/>
  <c r="I118" s="1"/>
  <c r="H117"/>
  <c r="I117" s="1"/>
  <c r="H116"/>
  <c r="I116" s="1"/>
  <c r="H115"/>
  <c r="I115" s="1"/>
  <c r="H114"/>
  <c r="I114" s="1"/>
  <c r="H113"/>
  <c r="I113" s="1"/>
  <c r="H112"/>
  <c r="I112" s="1"/>
  <c r="H111"/>
  <c r="I111" s="1"/>
  <c r="H110"/>
  <c r="I110" s="1"/>
  <c r="H109"/>
  <c r="I109" s="1"/>
  <c r="H108"/>
  <c r="I108" s="1"/>
  <c r="H107"/>
  <c r="I107" s="1"/>
  <c r="H106"/>
  <c r="I106" s="1"/>
  <c r="H105"/>
  <c r="I105" s="1"/>
  <c r="H104"/>
  <c r="I104" s="1"/>
  <c r="H103"/>
  <c r="I103" s="1"/>
  <c r="H102"/>
  <c r="I102" s="1"/>
  <c r="H101"/>
  <c r="I101" s="1"/>
  <c r="H100"/>
  <c r="I100" s="1"/>
  <c r="H99"/>
  <c r="I99" s="1"/>
  <c r="H98"/>
  <c r="I98" s="1"/>
  <c r="H97"/>
  <c r="I97" s="1"/>
  <c r="H96"/>
  <c r="I96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H62"/>
  <c r="I62" s="1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  <c r="H5"/>
  <c r="I5" s="1"/>
  <c r="H4"/>
  <c r="I4" s="1"/>
  <c r="H3"/>
  <c r="I3" s="1"/>
  <c r="H2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J3" l="1"/>
  <c r="K3" s="1"/>
  <c r="J5"/>
  <c r="K5" s="1"/>
  <c r="J7"/>
  <c r="K7" s="1"/>
  <c r="J9"/>
  <c r="K9" s="1"/>
  <c r="J11"/>
  <c r="K11" s="1"/>
  <c r="J13"/>
  <c r="K13" s="1"/>
  <c r="J15"/>
  <c r="K15" s="1"/>
  <c r="J17"/>
  <c r="K17" s="1"/>
  <c r="J19"/>
  <c r="K19" s="1"/>
  <c r="J21"/>
  <c r="K21" s="1"/>
  <c r="J23"/>
  <c r="K23" s="1"/>
  <c r="J25"/>
  <c r="K25" s="1"/>
  <c r="J27"/>
  <c r="K27" s="1"/>
  <c r="J29"/>
  <c r="K29" s="1"/>
  <c r="J31"/>
  <c r="K31" s="1"/>
  <c r="J33"/>
  <c r="K33" s="1"/>
  <c r="J35"/>
  <c r="K35" s="1"/>
  <c r="J37"/>
  <c r="K37" s="1"/>
  <c r="J39"/>
  <c r="K39" s="1"/>
  <c r="J41"/>
  <c r="K41" s="1"/>
  <c r="J43"/>
  <c r="K43" s="1"/>
  <c r="J45"/>
  <c r="K45" s="1"/>
  <c r="J47"/>
  <c r="K47" s="1"/>
  <c r="J49"/>
  <c r="K49" s="1"/>
  <c r="J51"/>
  <c r="K51" s="1"/>
  <c r="J53"/>
  <c r="K53" s="1"/>
  <c r="J55"/>
  <c r="K55" s="1"/>
  <c r="J57"/>
  <c r="K57" s="1"/>
  <c r="J59"/>
  <c r="K59" s="1"/>
  <c r="J61"/>
  <c r="K61" s="1"/>
  <c r="J63"/>
  <c r="K63" s="1"/>
  <c r="J65"/>
  <c r="K65" s="1"/>
  <c r="J67"/>
  <c r="K67" s="1"/>
  <c r="J69"/>
  <c r="K69" s="1"/>
  <c r="J71"/>
  <c r="K71" s="1"/>
  <c r="J73"/>
  <c r="K73" s="1"/>
  <c r="J75"/>
  <c r="K75" s="1"/>
  <c r="J77"/>
  <c r="K77" s="1"/>
  <c r="J79"/>
  <c r="K79" s="1"/>
  <c r="J81"/>
  <c r="K81" s="1"/>
  <c r="J83"/>
  <c r="K83" s="1"/>
  <c r="J85"/>
  <c r="K85" s="1"/>
  <c r="J87"/>
  <c r="K87" s="1"/>
  <c r="J89"/>
  <c r="K89" s="1"/>
  <c r="J91"/>
  <c r="K91" s="1"/>
  <c r="J93"/>
  <c r="K93" s="1"/>
  <c r="J95"/>
  <c r="K95" s="1"/>
  <c r="J97"/>
  <c r="K97" s="1"/>
  <c r="J99"/>
  <c r="K99" s="1"/>
  <c r="J101"/>
  <c r="K101" s="1"/>
  <c r="J103"/>
  <c r="K103" s="1"/>
  <c r="J105"/>
  <c r="K105" s="1"/>
  <c r="J107"/>
  <c r="K107" s="1"/>
  <c r="J109"/>
  <c r="K109" s="1"/>
  <c r="J111"/>
  <c r="K111" s="1"/>
  <c r="J113"/>
  <c r="K113" s="1"/>
  <c r="J115"/>
  <c r="K115" s="1"/>
  <c r="J117"/>
  <c r="K117" s="1"/>
  <c r="J119"/>
  <c r="K119" s="1"/>
  <c r="J121"/>
  <c r="K121" s="1"/>
  <c r="J123"/>
  <c r="K123" s="1"/>
  <c r="J125"/>
  <c r="K125" s="1"/>
  <c r="J127"/>
  <c r="K127" s="1"/>
  <c r="J129"/>
  <c r="K129" s="1"/>
  <c r="J131"/>
  <c r="K131" s="1"/>
  <c r="J133"/>
  <c r="K133" s="1"/>
  <c r="J135"/>
  <c r="K135" s="1"/>
  <c r="J137"/>
  <c r="K137" s="1"/>
  <c r="J139"/>
  <c r="K139" s="1"/>
  <c r="J141"/>
  <c r="K141" s="1"/>
  <c r="J143"/>
  <c r="K143" s="1"/>
  <c r="J145"/>
  <c r="K145" s="1"/>
  <c r="J147"/>
  <c r="K147" s="1"/>
  <c r="J149"/>
  <c r="K149" s="1"/>
  <c r="J151"/>
  <c r="K151" s="1"/>
  <c r="J153"/>
  <c r="K153" s="1"/>
  <c r="J155"/>
  <c r="K155" s="1"/>
  <c r="J157"/>
  <c r="K157" s="1"/>
  <c r="J159"/>
  <c r="K159" s="1"/>
  <c r="J161"/>
  <c r="K161" s="1"/>
  <c r="J163"/>
  <c r="K163" s="1"/>
  <c r="J165"/>
  <c r="K165" s="1"/>
  <c r="J167"/>
  <c r="K167" s="1"/>
  <c r="J169"/>
  <c r="K169" s="1"/>
  <c r="J171"/>
  <c r="K171" s="1"/>
  <c r="J173"/>
  <c r="K173" s="1"/>
  <c r="J175"/>
  <c r="K175" s="1"/>
  <c r="J177"/>
  <c r="K177" s="1"/>
  <c r="J179"/>
  <c r="K179" s="1"/>
  <c r="J181"/>
  <c r="K181" s="1"/>
  <c r="J183"/>
  <c r="K183" s="1"/>
  <c r="J185"/>
  <c r="K185" s="1"/>
  <c r="J187"/>
  <c r="K187" s="1"/>
  <c r="J189"/>
  <c r="K189" s="1"/>
  <c r="J191"/>
  <c r="K191" s="1"/>
  <c r="J193"/>
  <c r="K193" s="1"/>
  <c r="J195"/>
  <c r="K195" s="1"/>
  <c r="J197"/>
  <c r="K197" s="1"/>
  <c r="J199"/>
  <c r="K199" s="1"/>
  <c r="J201"/>
  <c r="K201" s="1"/>
  <c r="J203"/>
  <c r="K203" s="1"/>
  <c r="J205"/>
  <c r="K205" s="1"/>
  <c r="J207"/>
  <c r="K207" s="1"/>
  <c r="J209"/>
  <c r="K209" s="1"/>
  <c r="J211"/>
  <c r="K211" s="1"/>
  <c r="J213"/>
  <c r="K213" s="1"/>
  <c r="J215"/>
  <c r="K215" s="1"/>
  <c r="J217"/>
  <c r="K217" s="1"/>
  <c r="J219"/>
  <c r="K219" s="1"/>
  <c r="J221"/>
  <c r="K221" s="1"/>
  <c r="J223"/>
  <c r="K223" s="1"/>
  <c r="J225"/>
  <c r="K225" s="1"/>
  <c r="J227"/>
  <c r="K227" s="1"/>
  <c r="J229"/>
  <c r="K229" s="1"/>
  <c r="J231"/>
  <c r="K231" s="1"/>
  <c r="J233"/>
  <c r="K233" s="1"/>
  <c r="J235"/>
  <c r="K235" s="1"/>
  <c r="J237"/>
  <c r="K237" s="1"/>
  <c r="J239"/>
  <c r="K239" s="1"/>
  <c r="J241"/>
  <c r="K241" s="1"/>
  <c r="J243"/>
  <c r="K243" s="1"/>
  <c r="J245"/>
  <c r="K245" s="1"/>
  <c r="J247"/>
  <c r="K247" s="1"/>
  <c r="J249"/>
  <c r="K249" s="1"/>
  <c r="J251"/>
  <c r="K251" s="1"/>
  <c r="J253"/>
  <c r="K253" s="1"/>
  <c r="J255"/>
  <c r="K255" s="1"/>
  <c r="J257"/>
  <c r="K257" s="1"/>
  <c r="J259"/>
  <c r="K259" s="1"/>
  <c r="J261"/>
  <c r="K261" s="1"/>
  <c r="J263"/>
  <c r="K263" s="1"/>
  <c r="J265"/>
  <c r="K265" s="1"/>
  <c r="J267"/>
  <c r="K267" s="1"/>
  <c r="J269"/>
  <c r="K269" s="1"/>
  <c r="J271"/>
  <c r="K271" s="1"/>
  <c r="J273"/>
  <c r="K273" s="1"/>
  <c r="J275"/>
  <c r="K275" s="1"/>
  <c r="J277"/>
  <c r="K277" s="1"/>
  <c r="J279"/>
  <c r="K279" s="1"/>
  <c r="J281"/>
  <c r="K281" s="1"/>
  <c r="J283"/>
  <c r="K283" s="1"/>
  <c r="J285"/>
  <c r="K285" s="1"/>
  <c r="J287"/>
  <c r="K287" s="1"/>
  <c r="J289"/>
  <c r="K289" s="1"/>
  <c r="J291"/>
  <c r="K291" s="1"/>
  <c r="J293"/>
  <c r="K293" s="1"/>
  <c r="J295"/>
  <c r="K295" s="1"/>
  <c r="J297"/>
  <c r="K297" s="1"/>
  <c r="J299"/>
  <c r="K299" s="1"/>
  <c r="J301"/>
  <c r="K301" s="1"/>
  <c r="J303"/>
  <c r="K303" s="1"/>
  <c r="J305"/>
  <c r="K305" s="1"/>
  <c r="J307"/>
  <c r="K307" s="1"/>
  <c r="J309"/>
  <c r="K309" s="1"/>
  <c r="J311"/>
  <c r="K311" s="1"/>
  <c r="J313"/>
  <c r="K313" s="1"/>
  <c r="J315"/>
  <c r="K315" s="1"/>
  <c r="J317"/>
  <c r="K317" s="1"/>
  <c r="J319"/>
  <c r="K319" s="1"/>
  <c r="J321"/>
  <c r="K321" s="1"/>
  <c r="J323"/>
  <c r="K323" s="1"/>
  <c r="J325"/>
  <c r="K325" s="1"/>
  <c r="J327"/>
  <c r="K327" s="1"/>
  <c r="J329"/>
  <c r="K329" s="1"/>
  <c r="J331"/>
  <c r="K331" s="1"/>
  <c r="J333"/>
  <c r="K333" s="1"/>
  <c r="J335"/>
  <c r="K335" s="1"/>
  <c r="J337"/>
  <c r="K337" s="1"/>
  <c r="J339"/>
  <c r="K339" s="1"/>
  <c r="J341"/>
  <c r="K341" s="1"/>
  <c r="J343"/>
  <c r="K343" s="1"/>
  <c r="J345"/>
  <c r="K345" s="1"/>
  <c r="J347"/>
  <c r="K347" s="1"/>
  <c r="J349"/>
  <c r="K349" s="1"/>
  <c r="J351"/>
  <c r="K351" s="1"/>
  <c r="J353"/>
  <c r="K353" s="1"/>
  <c r="J355"/>
  <c r="K355" s="1"/>
  <c r="J357"/>
  <c r="K357" s="1"/>
  <c r="J359"/>
  <c r="K359" s="1"/>
  <c r="J361"/>
  <c r="K361" s="1"/>
  <c r="J363"/>
  <c r="K363" s="1"/>
  <c r="J365"/>
  <c r="K365" s="1"/>
  <c r="J367"/>
  <c r="K367" s="1"/>
  <c r="J369"/>
  <c r="K369" s="1"/>
  <c r="J371"/>
  <c r="K371" s="1"/>
  <c r="J373"/>
  <c r="K373" s="1"/>
  <c r="J375"/>
  <c r="K375" s="1"/>
  <c r="J377"/>
  <c r="K377" s="1"/>
  <c r="J379"/>
  <c r="K379" s="1"/>
  <c r="J381"/>
  <c r="K381" s="1"/>
  <c r="J383"/>
  <c r="K383" s="1"/>
  <c r="J385"/>
  <c r="K385" s="1"/>
  <c r="J387"/>
  <c r="K387" s="1"/>
  <c r="J389"/>
  <c r="K389" s="1"/>
  <c r="J391"/>
  <c r="K391" s="1"/>
  <c r="J393"/>
  <c r="K393" s="1"/>
  <c r="J395"/>
  <c r="K395" s="1"/>
  <c r="J397"/>
  <c r="K397" s="1"/>
  <c r="J399"/>
  <c r="K399" s="1"/>
  <c r="J401"/>
  <c r="K401" s="1"/>
  <c r="J403"/>
  <c r="K403" s="1"/>
  <c r="J405"/>
  <c r="K405" s="1"/>
  <c r="J407"/>
  <c r="K407" s="1"/>
  <c r="J409"/>
  <c r="K409" s="1"/>
  <c r="J411"/>
  <c r="K411" s="1"/>
  <c r="J413"/>
  <c r="K413" s="1"/>
  <c r="J415"/>
  <c r="K415" s="1"/>
  <c r="J417"/>
  <c r="K417" s="1"/>
  <c r="J419"/>
  <c r="K419" s="1"/>
  <c r="J421"/>
  <c r="K421" s="1"/>
  <c r="J423"/>
  <c r="K423" s="1"/>
  <c r="J425"/>
  <c r="K425" s="1"/>
  <c r="J427"/>
  <c r="K427" s="1"/>
  <c r="J429"/>
  <c r="K429" s="1"/>
  <c r="J431"/>
  <c r="K431" s="1"/>
  <c r="J433"/>
  <c r="K433" s="1"/>
  <c r="J435"/>
  <c r="K435" s="1"/>
  <c r="J437"/>
  <c r="K437" s="1"/>
  <c r="J439"/>
  <c r="K439" s="1"/>
  <c r="J2"/>
  <c r="K2" s="1"/>
  <c r="J4"/>
  <c r="K4" s="1"/>
  <c r="J6"/>
  <c r="K6" s="1"/>
  <c r="J8"/>
  <c r="K8" s="1"/>
  <c r="J10"/>
  <c r="K10" s="1"/>
  <c r="J12"/>
  <c r="K12" s="1"/>
  <c r="J14"/>
  <c r="K14" s="1"/>
  <c r="J16"/>
  <c r="K16" s="1"/>
  <c r="J18"/>
  <c r="K18" s="1"/>
  <c r="J20"/>
  <c r="K20" s="1"/>
  <c r="J22"/>
  <c r="K22" s="1"/>
  <c r="J24"/>
  <c r="K24" s="1"/>
  <c r="J26"/>
  <c r="K26" s="1"/>
  <c r="J28"/>
  <c r="K28" s="1"/>
  <c r="J30"/>
  <c r="K30" s="1"/>
  <c r="J32"/>
  <c r="K32" s="1"/>
  <c r="J34"/>
  <c r="K34" s="1"/>
  <c r="J36"/>
  <c r="K36" s="1"/>
  <c r="J38"/>
  <c r="K38" s="1"/>
  <c r="J40"/>
  <c r="K40" s="1"/>
  <c r="J42"/>
  <c r="K42" s="1"/>
  <c r="J44"/>
  <c r="K44" s="1"/>
  <c r="J46"/>
  <c r="K46" s="1"/>
  <c r="J48"/>
  <c r="K48" s="1"/>
  <c r="J50"/>
  <c r="K50" s="1"/>
  <c r="J52"/>
  <c r="K52" s="1"/>
  <c r="J54"/>
  <c r="K54" s="1"/>
  <c r="J56"/>
  <c r="K56" s="1"/>
  <c r="J58"/>
  <c r="K58" s="1"/>
  <c r="J60"/>
  <c r="K60" s="1"/>
  <c r="J62"/>
  <c r="K62" s="1"/>
  <c r="J64"/>
  <c r="K64" s="1"/>
  <c r="J66"/>
  <c r="K66" s="1"/>
  <c r="J68"/>
  <c r="K68" s="1"/>
  <c r="J70"/>
  <c r="K70" s="1"/>
  <c r="J72"/>
  <c r="K72" s="1"/>
  <c r="J74"/>
  <c r="K74" s="1"/>
  <c r="J76"/>
  <c r="K76" s="1"/>
  <c r="J78"/>
  <c r="K78" s="1"/>
  <c r="J80"/>
  <c r="K80" s="1"/>
  <c r="J82"/>
  <c r="K82" s="1"/>
  <c r="J84"/>
  <c r="K84" s="1"/>
  <c r="J86"/>
  <c r="K86" s="1"/>
  <c r="J88"/>
  <c r="K88" s="1"/>
  <c r="J90"/>
  <c r="K90" s="1"/>
  <c r="J92"/>
  <c r="K92" s="1"/>
  <c r="J94"/>
  <c r="K94" s="1"/>
  <c r="J96"/>
  <c r="K96" s="1"/>
  <c r="J98"/>
  <c r="K98" s="1"/>
  <c r="J100"/>
  <c r="K100" s="1"/>
  <c r="J102"/>
  <c r="K102" s="1"/>
  <c r="J104"/>
  <c r="K104" s="1"/>
  <c r="J106"/>
  <c r="K106" s="1"/>
  <c r="J108"/>
  <c r="K108" s="1"/>
  <c r="J110"/>
  <c r="K110" s="1"/>
  <c r="J112"/>
  <c r="K112" s="1"/>
  <c r="J114"/>
  <c r="K114" s="1"/>
  <c r="J116"/>
  <c r="K116" s="1"/>
  <c r="J118"/>
  <c r="K118" s="1"/>
  <c r="J120"/>
  <c r="K120" s="1"/>
  <c r="J122"/>
  <c r="K122" s="1"/>
  <c r="J124"/>
  <c r="K124" s="1"/>
  <c r="J126"/>
  <c r="K126" s="1"/>
  <c r="J128"/>
  <c r="K128" s="1"/>
  <c r="J130"/>
  <c r="K130" s="1"/>
  <c r="J132"/>
  <c r="K132" s="1"/>
  <c r="J134"/>
  <c r="K134" s="1"/>
  <c r="J136"/>
  <c r="K136" s="1"/>
  <c r="J138"/>
  <c r="K138" s="1"/>
  <c r="J140"/>
  <c r="K140" s="1"/>
  <c r="J142"/>
  <c r="K142" s="1"/>
  <c r="J144"/>
  <c r="K144" s="1"/>
  <c r="J146"/>
  <c r="K146" s="1"/>
  <c r="J148"/>
  <c r="K148" s="1"/>
  <c r="J150"/>
  <c r="K150" s="1"/>
  <c r="J152"/>
  <c r="K152" s="1"/>
  <c r="J154"/>
  <c r="K154" s="1"/>
  <c r="J156"/>
  <c r="K156" s="1"/>
  <c r="J158"/>
  <c r="K158" s="1"/>
  <c r="J160"/>
  <c r="K160" s="1"/>
  <c r="J162"/>
  <c r="K162" s="1"/>
  <c r="J164"/>
  <c r="K164" s="1"/>
  <c r="J166"/>
  <c r="K166" s="1"/>
  <c r="J168"/>
  <c r="K168" s="1"/>
  <c r="J170"/>
  <c r="K170" s="1"/>
  <c r="J172"/>
  <c r="K172" s="1"/>
  <c r="J174"/>
  <c r="K174" s="1"/>
  <c r="J176"/>
  <c r="K176" s="1"/>
  <c r="J178"/>
  <c r="K178" s="1"/>
  <c r="J180"/>
  <c r="K180" s="1"/>
  <c r="J182"/>
  <c r="K182" s="1"/>
  <c r="J184"/>
  <c r="K184" s="1"/>
  <c r="J186"/>
  <c r="K186" s="1"/>
  <c r="J188"/>
  <c r="K188" s="1"/>
  <c r="J190"/>
  <c r="K190" s="1"/>
  <c r="J192"/>
  <c r="K192" s="1"/>
  <c r="J194"/>
  <c r="K194" s="1"/>
  <c r="J196"/>
  <c r="K196" s="1"/>
  <c r="J198"/>
  <c r="K198" s="1"/>
  <c r="J200"/>
  <c r="K200" s="1"/>
  <c r="J202"/>
  <c r="K202" s="1"/>
  <c r="J204"/>
  <c r="K204" s="1"/>
  <c r="J206"/>
  <c r="K206" s="1"/>
  <c r="J208"/>
  <c r="K208" s="1"/>
  <c r="J210"/>
  <c r="K210" s="1"/>
  <c r="J212"/>
  <c r="K212" s="1"/>
  <c r="J214"/>
  <c r="K214" s="1"/>
  <c r="J216"/>
  <c r="K216" s="1"/>
  <c r="J218"/>
  <c r="K218" s="1"/>
  <c r="J220"/>
  <c r="K220" s="1"/>
  <c r="J222"/>
  <c r="K222" s="1"/>
  <c r="J224"/>
  <c r="K224" s="1"/>
  <c r="J226"/>
  <c r="K226" s="1"/>
  <c r="J228"/>
  <c r="K228" s="1"/>
  <c r="J230"/>
  <c r="K230" s="1"/>
  <c r="J232"/>
  <c r="K232" s="1"/>
  <c r="J234"/>
  <c r="K234" s="1"/>
  <c r="J236"/>
  <c r="K236" s="1"/>
  <c r="J238"/>
  <c r="K238" s="1"/>
  <c r="J240"/>
  <c r="K240" s="1"/>
  <c r="J242"/>
  <c r="K242" s="1"/>
  <c r="J244"/>
  <c r="K244" s="1"/>
  <c r="J246"/>
  <c r="K246" s="1"/>
  <c r="J248"/>
  <c r="K248" s="1"/>
  <c r="J250"/>
  <c r="K250" s="1"/>
  <c r="J252"/>
  <c r="K252" s="1"/>
  <c r="J254"/>
  <c r="K254" s="1"/>
  <c r="J256"/>
  <c r="K256" s="1"/>
  <c r="J258"/>
  <c r="K258" s="1"/>
  <c r="J260"/>
  <c r="K260" s="1"/>
  <c r="J262"/>
  <c r="K262" s="1"/>
  <c r="J264"/>
  <c r="K264" s="1"/>
  <c r="J266"/>
  <c r="K266" s="1"/>
  <c r="J268"/>
  <c r="K268" s="1"/>
  <c r="J270"/>
  <c r="K270" s="1"/>
  <c r="J272"/>
  <c r="K272" s="1"/>
  <c r="J274"/>
  <c r="K274" s="1"/>
  <c r="J276"/>
  <c r="K276" s="1"/>
  <c r="J278"/>
  <c r="K278" s="1"/>
  <c r="J280"/>
  <c r="K280" s="1"/>
  <c r="J282"/>
  <c r="K282" s="1"/>
  <c r="J284"/>
  <c r="K284" s="1"/>
  <c r="J286"/>
  <c r="K286" s="1"/>
  <c r="J288"/>
  <c r="K288" s="1"/>
  <c r="J290"/>
  <c r="K290" s="1"/>
  <c r="J292"/>
  <c r="K292" s="1"/>
  <c r="J294"/>
  <c r="K294" s="1"/>
  <c r="J296"/>
  <c r="K296" s="1"/>
  <c r="J298"/>
  <c r="K298" s="1"/>
  <c r="J300"/>
  <c r="K300" s="1"/>
  <c r="J302"/>
  <c r="K302" s="1"/>
  <c r="J304"/>
  <c r="K304" s="1"/>
  <c r="J306"/>
  <c r="K306" s="1"/>
  <c r="J308"/>
  <c r="K308" s="1"/>
  <c r="J310"/>
  <c r="K310" s="1"/>
  <c r="J312"/>
  <c r="K312" s="1"/>
  <c r="J314"/>
  <c r="K314" s="1"/>
  <c r="J316"/>
  <c r="K316" s="1"/>
  <c r="J318"/>
  <c r="K318" s="1"/>
  <c r="J320"/>
  <c r="K320" s="1"/>
  <c r="J322"/>
  <c r="K322" s="1"/>
  <c r="J324"/>
  <c r="K324" s="1"/>
  <c r="J326"/>
  <c r="K326" s="1"/>
  <c r="J328"/>
  <c r="K328" s="1"/>
  <c r="J330"/>
  <c r="K330" s="1"/>
  <c r="J332"/>
  <c r="K332" s="1"/>
  <c r="J334"/>
  <c r="K334" s="1"/>
  <c r="J336"/>
  <c r="K336" s="1"/>
  <c r="J338"/>
  <c r="K338" s="1"/>
  <c r="J340"/>
  <c r="K340" s="1"/>
  <c r="J342"/>
  <c r="K342" s="1"/>
  <c r="J344"/>
  <c r="K344" s="1"/>
  <c r="J346"/>
  <c r="K346" s="1"/>
  <c r="J348"/>
  <c r="K348" s="1"/>
  <c r="J350"/>
  <c r="K350" s="1"/>
  <c r="J352"/>
  <c r="K352" s="1"/>
  <c r="J354"/>
  <c r="K354" s="1"/>
  <c r="J356"/>
  <c r="K356" s="1"/>
  <c r="J358"/>
  <c r="K358" s="1"/>
  <c r="J360"/>
  <c r="K360" s="1"/>
  <c r="J362"/>
  <c r="K362" s="1"/>
  <c r="J364"/>
  <c r="K364" s="1"/>
  <c r="J366"/>
  <c r="K366" s="1"/>
  <c r="J368"/>
  <c r="K368" s="1"/>
  <c r="J370"/>
  <c r="K370" s="1"/>
  <c r="J372"/>
  <c r="K372" s="1"/>
  <c r="J374"/>
  <c r="K374" s="1"/>
  <c r="J376"/>
  <c r="K376" s="1"/>
  <c r="J378"/>
  <c r="K378" s="1"/>
  <c r="J380"/>
  <c r="K380" s="1"/>
  <c r="J382"/>
  <c r="K382" s="1"/>
  <c r="J384"/>
  <c r="K384" s="1"/>
  <c r="J386"/>
  <c r="K386" s="1"/>
  <c r="J388"/>
  <c r="K388" s="1"/>
  <c r="J390"/>
  <c r="K390" s="1"/>
  <c r="J392"/>
  <c r="K392" s="1"/>
  <c r="J394"/>
  <c r="K394" s="1"/>
  <c r="J396"/>
  <c r="K396" s="1"/>
  <c r="J398"/>
  <c r="K398" s="1"/>
  <c r="J400"/>
  <c r="K400" s="1"/>
  <c r="J402"/>
  <c r="K402" s="1"/>
  <c r="J404"/>
  <c r="K404" s="1"/>
  <c r="J406"/>
  <c r="K406" s="1"/>
  <c r="J408"/>
  <c r="K408" s="1"/>
  <c r="J410"/>
  <c r="K410" s="1"/>
  <c r="J412"/>
  <c r="K412" s="1"/>
  <c r="J414"/>
  <c r="K414" s="1"/>
  <c r="J416"/>
  <c r="K416" s="1"/>
  <c r="J418"/>
  <c r="K418" s="1"/>
  <c r="J420"/>
  <c r="K420" s="1"/>
  <c r="J422"/>
  <c r="K422" s="1"/>
  <c r="J424"/>
  <c r="K424" s="1"/>
  <c r="J426"/>
  <c r="K426" s="1"/>
  <c r="J428"/>
  <c r="K428" s="1"/>
  <c r="J430"/>
  <c r="K430" s="1"/>
  <c r="J432"/>
  <c r="K432" s="1"/>
  <c r="J434"/>
  <c r="K434" s="1"/>
  <c r="J436"/>
  <c r="K436" s="1"/>
  <c r="J438"/>
  <c r="K438" s="1"/>
  <c r="J440"/>
  <c r="K440" s="1"/>
  <c r="J442"/>
  <c r="K442" s="1"/>
  <c r="J444"/>
  <c r="K444" s="1"/>
  <c r="J446"/>
  <c r="K446" s="1"/>
  <c r="J441"/>
  <c r="K441" s="1"/>
  <c r="J443"/>
  <c r="K443" s="1"/>
  <c r="J445"/>
  <c r="K445" s="1"/>
  <c r="J447"/>
  <c r="K447" s="1"/>
  <c r="J449"/>
  <c r="K449" s="1"/>
  <c r="J451"/>
  <c r="K451" s="1"/>
  <c r="J453"/>
  <c r="K453" s="1"/>
  <c r="J455"/>
  <c r="K455" s="1"/>
  <c r="J457"/>
  <c r="K457" s="1"/>
  <c r="J459"/>
  <c r="K459" s="1"/>
  <c r="J461"/>
  <c r="K461" s="1"/>
  <c r="J463"/>
  <c r="K463" s="1"/>
  <c r="J465"/>
  <c r="K465" s="1"/>
  <c r="J467"/>
  <c r="K467" s="1"/>
  <c r="J469"/>
  <c r="K469" s="1"/>
  <c r="J471"/>
  <c r="K471" s="1"/>
  <c r="J473"/>
  <c r="K473" s="1"/>
  <c r="J475"/>
  <c r="K475" s="1"/>
  <c r="J477"/>
  <c r="K477" s="1"/>
  <c r="J479"/>
  <c r="K479" s="1"/>
  <c r="J481"/>
  <c r="K481" s="1"/>
  <c r="J483"/>
  <c r="K483" s="1"/>
  <c r="J485"/>
  <c r="K485" s="1"/>
  <c r="J487"/>
  <c r="K487" s="1"/>
  <c r="J489"/>
  <c r="K489" s="1"/>
  <c r="J491"/>
  <c r="K491" s="1"/>
  <c r="J493"/>
  <c r="K493" s="1"/>
  <c r="J495"/>
  <c r="K495" s="1"/>
  <c r="J497"/>
  <c r="K497" s="1"/>
  <c r="J499"/>
  <c r="K499" s="1"/>
  <c r="J501"/>
  <c r="K501" s="1"/>
  <c r="J503"/>
  <c r="K503" s="1"/>
  <c r="J505"/>
  <c r="K505" s="1"/>
  <c r="J507"/>
  <c r="K507" s="1"/>
  <c r="J509"/>
  <c r="K509" s="1"/>
  <c r="J511"/>
  <c r="K511" s="1"/>
  <c r="J513"/>
  <c r="K513" s="1"/>
  <c r="J515"/>
  <c r="K515" s="1"/>
  <c r="J517"/>
  <c r="K517" s="1"/>
  <c r="J519"/>
  <c r="K519" s="1"/>
  <c r="J521"/>
  <c r="K521" s="1"/>
  <c r="J523"/>
  <c r="K523" s="1"/>
  <c r="J525"/>
  <c r="K525" s="1"/>
  <c r="J527"/>
  <c r="K527" s="1"/>
  <c r="J529"/>
  <c r="K529" s="1"/>
  <c r="J531"/>
  <c r="K531" s="1"/>
  <c r="J533"/>
  <c r="K533" s="1"/>
  <c r="J535"/>
  <c r="K535" s="1"/>
  <c r="J537"/>
  <c r="K537" s="1"/>
  <c r="J539"/>
  <c r="K539" s="1"/>
  <c r="J541"/>
  <c r="K541" s="1"/>
  <c r="J543"/>
  <c r="K543" s="1"/>
  <c r="J545"/>
  <c r="K545" s="1"/>
  <c r="J547"/>
  <c r="K547" s="1"/>
  <c r="J549"/>
  <c r="K549" s="1"/>
  <c r="J551"/>
  <c r="K551" s="1"/>
  <c r="J553"/>
  <c r="K553" s="1"/>
  <c r="J555"/>
  <c r="K555" s="1"/>
  <c r="J557"/>
  <c r="K557" s="1"/>
  <c r="J559"/>
  <c r="K559" s="1"/>
  <c r="J561"/>
  <c r="K561" s="1"/>
  <c r="J563"/>
  <c r="K563" s="1"/>
  <c r="J565"/>
  <c r="K565" s="1"/>
  <c r="J567"/>
  <c r="K567" s="1"/>
  <c r="J569"/>
  <c r="K569" s="1"/>
  <c r="J571"/>
  <c r="K571" s="1"/>
  <c r="J573"/>
  <c r="K573" s="1"/>
  <c r="J575"/>
  <c r="K575" s="1"/>
  <c r="J577"/>
  <c r="K577" s="1"/>
  <c r="J579"/>
  <c r="K579" s="1"/>
  <c r="J581"/>
  <c r="K581" s="1"/>
  <c r="J583"/>
  <c r="K583" s="1"/>
  <c r="J585"/>
  <c r="K585" s="1"/>
  <c r="J587"/>
  <c r="K587" s="1"/>
  <c r="J589"/>
  <c r="K589" s="1"/>
  <c r="J591"/>
  <c r="K591" s="1"/>
  <c r="J593"/>
  <c r="K593" s="1"/>
  <c r="J595"/>
  <c r="K595" s="1"/>
  <c r="J597"/>
  <c r="K597" s="1"/>
  <c r="J599"/>
  <c r="K599" s="1"/>
  <c r="J601"/>
  <c r="K601" s="1"/>
  <c r="J603"/>
  <c r="K603" s="1"/>
  <c r="J605"/>
  <c r="K605" s="1"/>
  <c r="J607"/>
  <c r="K607" s="1"/>
  <c r="J609"/>
  <c r="K609" s="1"/>
  <c r="J611"/>
  <c r="K611" s="1"/>
  <c r="J613"/>
  <c r="K613" s="1"/>
  <c r="J615"/>
  <c r="K615" s="1"/>
  <c r="J617"/>
  <c r="K617" s="1"/>
  <c r="J619"/>
  <c r="K619" s="1"/>
  <c r="J621"/>
  <c r="K621" s="1"/>
  <c r="J623"/>
  <c r="K623" s="1"/>
  <c r="J625"/>
  <c r="K625" s="1"/>
  <c r="J627"/>
  <c r="K627" s="1"/>
  <c r="J629"/>
  <c r="K629" s="1"/>
  <c r="J631"/>
  <c r="K631" s="1"/>
  <c r="J633"/>
  <c r="K633" s="1"/>
  <c r="J635"/>
  <c r="K635" s="1"/>
  <c r="J637"/>
  <c r="K637" s="1"/>
  <c r="J639"/>
  <c r="K639" s="1"/>
  <c r="J641"/>
  <c r="K641" s="1"/>
  <c r="J643"/>
  <c r="K643" s="1"/>
  <c r="J645"/>
  <c r="K645" s="1"/>
  <c r="J647"/>
  <c r="K647" s="1"/>
  <c r="J649"/>
  <c r="K649" s="1"/>
  <c r="J651"/>
  <c r="K651" s="1"/>
  <c r="J653"/>
  <c r="K653" s="1"/>
  <c r="J655"/>
  <c r="K655" s="1"/>
  <c r="J657"/>
  <c r="K657" s="1"/>
  <c r="J448"/>
  <c r="K448" s="1"/>
  <c r="J450"/>
  <c r="K450" s="1"/>
  <c r="J452"/>
  <c r="K452" s="1"/>
  <c r="J454"/>
  <c r="K454" s="1"/>
  <c r="J456"/>
  <c r="K456" s="1"/>
  <c r="J458"/>
  <c r="K458" s="1"/>
  <c r="J460"/>
  <c r="K460" s="1"/>
  <c r="J462"/>
  <c r="K462" s="1"/>
  <c r="J464"/>
  <c r="K464" s="1"/>
  <c r="J466"/>
  <c r="K466" s="1"/>
  <c r="J468"/>
  <c r="K468" s="1"/>
  <c r="J470"/>
  <c r="K470" s="1"/>
  <c r="J472"/>
  <c r="K472" s="1"/>
  <c r="J474"/>
  <c r="K474" s="1"/>
  <c r="J476"/>
  <c r="K476" s="1"/>
  <c r="J478"/>
  <c r="K478" s="1"/>
  <c r="J480"/>
  <c r="K480" s="1"/>
  <c r="J482"/>
  <c r="K482" s="1"/>
  <c r="J484"/>
  <c r="K484" s="1"/>
  <c r="J486"/>
  <c r="K486" s="1"/>
  <c r="J488"/>
  <c r="K488" s="1"/>
  <c r="J490"/>
  <c r="K490" s="1"/>
  <c r="J492"/>
  <c r="K492" s="1"/>
  <c r="J494"/>
  <c r="K494" s="1"/>
  <c r="J496"/>
  <c r="K496" s="1"/>
  <c r="J498"/>
  <c r="K498" s="1"/>
  <c r="J500"/>
  <c r="K500" s="1"/>
  <c r="J502"/>
  <c r="K502" s="1"/>
  <c r="J504"/>
  <c r="K504" s="1"/>
  <c r="J506"/>
  <c r="K506" s="1"/>
  <c r="J508"/>
  <c r="K508" s="1"/>
  <c r="J510"/>
  <c r="K510" s="1"/>
  <c r="J512"/>
  <c r="K512" s="1"/>
  <c r="J514"/>
  <c r="K514" s="1"/>
  <c r="J516"/>
  <c r="K516" s="1"/>
  <c r="J518"/>
  <c r="K518" s="1"/>
  <c r="J520"/>
  <c r="K520" s="1"/>
  <c r="J522"/>
  <c r="K522" s="1"/>
  <c r="J524"/>
  <c r="K524" s="1"/>
  <c r="J526"/>
  <c r="K526" s="1"/>
  <c r="J528"/>
  <c r="K528" s="1"/>
  <c r="J530"/>
  <c r="K530" s="1"/>
  <c r="J532"/>
  <c r="K532" s="1"/>
  <c r="J534"/>
  <c r="K534" s="1"/>
  <c r="J536"/>
  <c r="K536" s="1"/>
  <c r="J538"/>
  <c r="K538" s="1"/>
  <c r="J540"/>
  <c r="K540" s="1"/>
  <c r="J542"/>
  <c r="K542" s="1"/>
  <c r="J544"/>
  <c r="K544" s="1"/>
  <c r="J546"/>
  <c r="K546" s="1"/>
  <c r="J548"/>
  <c r="K548" s="1"/>
  <c r="J550"/>
  <c r="K550" s="1"/>
  <c r="J552"/>
  <c r="K552" s="1"/>
  <c r="J554"/>
  <c r="K554" s="1"/>
  <c r="J556"/>
  <c r="K556" s="1"/>
  <c r="J558"/>
  <c r="K558" s="1"/>
  <c r="J560"/>
  <c r="K560" s="1"/>
  <c r="J562"/>
  <c r="K562" s="1"/>
  <c r="J564"/>
  <c r="K564" s="1"/>
  <c r="J566"/>
  <c r="K566" s="1"/>
  <c r="J568"/>
  <c r="K568" s="1"/>
  <c r="J570"/>
  <c r="K570" s="1"/>
  <c r="J572"/>
  <c r="K572" s="1"/>
  <c r="J574"/>
  <c r="K574" s="1"/>
  <c r="J576"/>
  <c r="K576" s="1"/>
  <c r="J578"/>
  <c r="K578" s="1"/>
  <c r="J580"/>
  <c r="K580" s="1"/>
  <c r="J582"/>
  <c r="K582" s="1"/>
  <c r="J584"/>
  <c r="K584" s="1"/>
  <c r="J586"/>
  <c r="K586" s="1"/>
  <c r="J588"/>
  <c r="K588" s="1"/>
  <c r="J590"/>
  <c r="K590" s="1"/>
  <c r="J592"/>
  <c r="K592" s="1"/>
  <c r="J594"/>
  <c r="K594" s="1"/>
  <c r="J596"/>
  <c r="K596" s="1"/>
  <c r="J598"/>
  <c r="K598" s="1"/>
  <c r="J600"/>
  <c r="K600" s="1"/>
  <c r="J602"/>
  <c r="K602" s="1"/>
  <c r="J604"/>
  <c r="K604" s="1"/>
  <c r="J606"/>
  <c r="K606" s="1"/>
  <c r="J608"/>
  <c r="K608" s="1"/>
  <c r="J610"/>
  <c r="K610" s="1"/>
  <c r="J612"/>
  <c r="K612" s="1"/>
  <c r="J614"/>
  <c r="K614" s="1"/>
  <c r="J616"/>
  <c r="K616" s="1"/>
  <c r="J618"/>
  <c r="K618" s="1"/>
  <c r="J620"/>
  <c r="K620" s="1"/>
  <c r="J622"/>
  <c r="K622" s="1"/>
  <c r="J624"/>
  <c r="K624" s="1"/>
  <c r="J626"/>
  <c r="K626" s="1"/>
  <c r="J628"/>
  <c r="K628" s="1"/>
  <c r="J630"/>
  <c r="K630" s="1"/>
  <c r="J632"/>
  <c r="K632" s="1"/>
  <c r="J634"/>
  <c r="K634" s="1"/>
  <c r="J636"/>
  <c r="K636" s="1"/>
  <c r="J638"/>
  <c r="K638" s="1"/>
  <c r="J640"/>
  <c r="K640" s="1"/>
  <c r="J642"/>
  <c r="K642" s="1"/>
  <c r="J644"/>
  <c r="K644" s="1"/>
  <c r="J646"/>
  <c r="K646" s="1"/>
  <c r="J648"/>
  <c r="K648" s="1"/>
  <c r="J650"/>
  <c r="K650" s="1"/>
  <c r="J652"/>
  <c r="K652" s="1"/>
  <c r="J654"/>
  <c r="K654" s="1"/>
  <c r="J656"/>
  <c r="K656" s="1"/>
  <c r="J658"/>
  <c r="K658" s="1"/>
</calcChain>
</file>

<file path=xl/sharedStrings.xml><?xml version="1.0" encoding="utf-8"?>
<sst xmlns="http://schemas.openxmlformats.org/spreadsheetml/2006/main" count="15" uniqueCount="15">
  <si>
    <t>Date</t>
  </si>
  <si>
    <t>vol</t>
  </si>
  <si>
    <t>o</t>
  </si>
  <si>
    <t>h</t>
  </si>
  <si>
    <t>l</t>
  </si>
  <si>
    <t>c</t>
  </si>
  <si>
    <t>range</t>
  </si>
  <si>
    <t>perc.range</t>
  </si>
  <si>
    <t>bid vol</t>
  </si>
  <si>
    <t>ask vol</t>
  </si>
  <si>
    <t>delta vol</t>
  </si>
  <si>
    <t xml:space="preserve"> Bid(Apprentice)</t>
  </si>
  <si>
    <t xml:space="preserve"> Ask(Apprentice)</t>
  </si>
  <si>
    <t>Delta</t>
  </si>
  <si>
    <t>When the bar is bullish it
shows ask&gt;bid,which it shouldn’t</t>
  </si>
</sst>
</file>

<file path=xl/styles.xml><?xml version="1.0" encoding="utf-8"?>
<styleSheet xmlns="http://schemas.openxmlformats.org/spreadsheetml/2006/main">
  <numFmts count="3">
    <numFmt numFmtId="164" formatCode="mm\/dd\/yyyy\ hh:mm:ss"/>
    <numFmt numFmtId="165" formatCode="0.00000"/>
    <numFmt numFmtId="166" formatCode="0.0"/>
  </numFmts>
  <fonts count="19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D887F"/>
        <bgColor indexed="64"/>
      </patternFill>
    </fill>
    <fill>
      <patternFill patternType="solid">
        <fgColor rgb="FFD6F7F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Border="1"/>
    <xf numFmtId="1" fontId="0" fillId="0" borderId="0" xfId="0" applyNumberFormat="1" applyBorder="1"/>
    <xf numFmtId="166" fontId="0" fillId="0" borderId="0" xfId="0" applyNumberFormat="1" applyBorder="1"/>
    <xf numFmtId="1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0" fillId="0" borderId="10" xfId="0" applyBorder="1"/>
    <xf numFmtId="165" fontId="0" fillId="34" borderId="0" xfId="0" applyNumberFormat="1" applyFill="1"/>
    <xf numFmtId="1" fontId="0" fillId="33" borderId="0" xfId="0" applyNumberFormat="1" applyFill="1" applyBorder="1"/>
    <xf numFmtId="165" fontId="0" fillId="0" borderId="0" xfId="0" applyNumberFormat="1" applyBorder="1"/>
    <xf numFmtId="1" fontId="18" fillId="35" borderId="0" xfId="0" applyNumberFormat="1" applyFont="1" applyFill="1" applyBorder="1"/>
    <xf numFmtId="1" fontId="18" fillId="35" borderId="0" xfId="0" applyNumberFormat="1" applyFont="1" applyFill="1"/>
    <xf numFmtId="0" fontId="0" fillId="0" borderId="0" xfId="0" applyFont="1" applyAlignment="1">
      <alignment wrapText="1"/>
    </xf>
    <xf numFmtId="10" fontId="0" fillId="0" borderId="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numFmt numFmtId="165" formatCode="0.00000"/>
    </dxf>
    <dxf>
      <numFmt numFmtId="165" formatCode="0.00000"/>
    </dxf>
    <dxf>
      <numFmt numFmtId="1" formatCode="0"/>
    </dxf>
    <dxf>
      <numFmt numFmtId="1" formatCode="0"/>
    </dxf>
    <dxf>
      <numFmt numFmtId="1" formatCode="0"/>
    </dxf>
    <dxf>
      <numFmt numFmtId="13" formatCode="0%"/>
    </dxf>
    <dxf>
      <numFmt numFmtId="166" formatCode="0.0"/>
    </dxf>
    <dxf>
      <numFmt numFmtId="1" formatCode="0"/>
    </dxf>
    <dxf>
      <numFmt numFmtId="165" formatCode="0.00000"/>
    </dxf>
    <dxf>
      <numFmt numFmtId="165" formatCode="0.00000"/>
    </dxf>
    <dxf>
      <numFmt numFmtId="165" formatCode="0.00000"/>
    </dxf>
    <dxf>
      <numFmt numFmtId="165" formatCode="0.00000"/>
    </dxf>
    <dxf>
      <numFmt numFmtId="164" formatCode="mm\/dd\/yyyy\ hh:mm:ss"/>
    </dxf>
  </dxfs>
  <tableStyles count="0" defaultTableStyle="TableStyleMedium2" defaultPivotStyle="PivotStyleLight16"/>
  <colors>
    <mruColors>
      <color rgb="FFD6F7FE"/>
      <color rgb="FFFD887F"/>
      <color rgb="FFDB9B67"/>
      <color rgb="FF66C4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d" displayName="Ind" ref="A1:N659" totalsRowShown="0" headerRowDxfId="1" tableBorderDxfId="0">
  <autoFilter ref="A1:N659">
    <filterColumn colId="11"/>
    <filterColumn colId="12"/>
    <filterColumn colId="13"/>
  </autoFilter>
  <tableColumns count="14">
    <tableColumn id="1" name="Date" dataDxfId="15"/>
    <tableColumn id="2" name="o" dataDxfId="14"/>
    <tableColumn id="3" name="h" dataDxfId="13"/>
    <tableColumn id="4" name="l" dataDxfId="12"/>
    <tableColumn id="5" name="c" dataDxfId="11"/>
    <tableColumn id="6" name="vol" dataDxfId="10"/>
    <tableColumn id="7" name="range" dataDxfId="9">
      <calculatedColumnFormula>(Ind[[#This Row],[h]]-Ind[[#This Row],[l]])*10^4</calculatedColumnFormula>
    </tableColumn>
    <tableColumn id="8" name="perc.range" dataDxfId="8">
      <calculatedColumnFormula>(Ind[[#This Row],[c]]-Ind[[#This Row],[o]])/(Ind[[#This Row],[h]]-Ind[[#This Row],[l]])</calculatedColumnFormula>
    </tableColumn>
    <tableColumn id="9" name="bid vol" dataDxfId="7">
      <calculatedColumnFormula>Ind[[#This Row],[vol]]/(2-Ind[[#This Row],[perc.range]])</calculatedColumnFormula>
    </tableColumn>
    <tableColumn id="10" name="ask vol" dataDxfId="6">
      <calculatedColumnFormula>Ind[[#This Row],[vol]]-Ind[[#This Row],[bid vol]]</calculatedColumnFormula>
    </tableColumn>
    <tableColumn id="11" name="delta vol" dataDxfId="5">
      <calculatedColumnFormula>Ind[[#This Row],[bid vol]]-Ind[[#This Row],[ask vol]]</calculatedColumnFormula>
    </tableColumn>
    <tableColumn id="12" name=" Bid(Apprentice)" dataDxfId="4"/>
    <tableColumn id="13" name=" Ask(Apprentice)" dataDxfId="3"/>
    <tableColumn id="14" name="Delta" dataDxfId="2">
      <calculatedColumnFormula>Ind[[#This Row],[ Bid(Apprentice)]]-Ind[[#This Row],[ Ask(Apprentice)]]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9"/>
  <sheetViews>
    <sheetView tabSelected="1" topLeftCell="E1" zoomScale="70" zoomScaleNormal="70" workbookViewId="0">
      <selection activeCell="O12" sqref="O12"/>
    </sheetView>
  </sheetViews>
  <sheetFormatPr defaultRowHeight="12.75"/>
  <cols>
    <col min="1" max="1" width="19.28515625" bestFit="1" customWidth="1"/>
    <col min="2" max="6" width="9.28515625" bestFit="1" customWidth="1"/>
    <col min="7" max="7" width="10.42578125" bestFit="1" customWidth="1"/>
    <col min="8" max="8" width="13" bestFit="1" customWidth="1"/>
    <col min="9" max="10" width="12.7109375" bestFit="1" customWidth="1"/>
    <col min="11" max="11" width="10.7109375" bestFit="1" customWidth="1"/>
    <col min="12" max="12" width="17.5703125" bestFit="1" customWidth="1"/>
    <col min="13" max="13" width="17.28515625" bestFit="1" customWidth="1"/>
    <col min="15" max="15" width="9.140625" customWidth="1"/>
    <col min="16" max="16" width="13" bestFit="1" customWidth="1"/>
  </cols>
  <sheetData>
    <row r="1" spans="1:16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1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7" t="s">
        <v>11</v>
      </c>
      <c r="M1" s="7" t="s">
        <v>12</v>
      </c>
      <c r="N1" s="7" t="s">
        <v>13</v>
      </c>
    </row>
    <row r="2" spans="1:16" ht="63.75">
      <c r="A2" s="6">
        <v>43739.166666666664</v>
      </c>
      <c r="B2" s="5">
        <v>1.0887</v>
      </c>
      <c r="C2" s="5">
        <v>1.0894999999999999</v>
      </c>
      <c r="D2" s="5">
        <v>1.08846</v>
      </c>
      <c r="E2" s="5">
        <v>1.08928</v>
      </c>
      <c r="F2" s="4">
        <v>12836</v>
      </c>
      <c r="G2" s="3">
        <f>(Ind[[#This Row],[h]]-Ind[[#This Row],[l]])*10^4</f>
        <v>10.399999999999299</v>
      </c>
      <c r="H2" s="14">
        <f>(Ind[[#This Row],[c]]-Ind[[#This Row],[o]])/(Ind[[#This Row],[h]]-Ind[[#This Row],[l]])</f>
        <v>0.55769230769236933</v>
      </c>
      <c r="I2" s="9">
        <f>Ind[[#This Row],[vol]]/(2-Ind[[#This Row],[perc.range]])</f>
        <v>8899.6266666670472</v>
      </c>
      <c r="J2" s="9">
        <f>Ind[[#This Row],[vol]]-Ind[[#This Row],[bid vol]]</f>
        <v>3936.3733333329528</v>
      </c>
      <c r="K2" s="11">
        <f>Ind[[#This Row],[bid vol]]-Ind[[#This Row],[ask vol]]</f>
        <v>4963.2533333340943</v>
      </c>
      <c r="L2" s="8">
        <v>5677.4615400000002</v>
      </c>
      <c r="M2" s="8">
        <v>7158.5384599999998</v>
      </c>
      <c r="N2" s="12">
        <f>Ind[[#This Row],[ Bid(Apprentice)]]-Ind[[#This Row],[ Ask(Apprentice)]]</f>
        <v>-1481.0769199999995</v>
      </c>
      <c r="P2" s="13" t="s">
        <v>14</v>
      </c>
    </row>
    <row r="3" spans="1:16">
      <c r="A3" s="6">
        <v>43739.125</v>
      </c>
      <c r="B3" s="5">
        <v>1.08799</v>
      </c>
      <c r="C3" s="5">
        <v>1.08934</v>
      </c>
      <c r="D3" s="5">
        <v>1.0879799999999999</v>
      </c>
      <c r="E3" s="5">
        <v>1.0887</v>
      </c>
      <c r="F3" s="4">
        <v>14164</v>
      </c>
      <c r="G3" s="10">
        <f>(Ind[[#This Row],[h]]-Ind[[#This Row],[l]])*10^4</f>
        <v>13.600000000000279</v>
      </c>
      <c r="H3" s="10">
        <f>(Ind[[#This Row],[c]]-Ind[[#This Row],[o]])/(Ind[[#This Row],[h]]-Ind[[#This Row],[l]])</f>
        <v>0.52205882352939259</v>
      </c>
      <c r="I3" s="2">
        <f>Ind[[#This Row],[vol]]/(2-Ind[[#This Row],[perc.range]])</f>
        <v>9583.6019900496267</v>
      </c>
      <c r="J3" s="2">
        <f>Ind[[#This Row],[vol]]-Ind[[#This Row],[bid vol]]</f>
        <v>4580.3980099503733</v>
      </c>
      <c r="K3" s="11">
        <f>Ind[[#This Row],[bid vol]]-Ind[[#This Row],[ask vol]]</f>
        <v>5003.2039800992534</v>
      </c>
      <c r="L3" s="5">
        <v>6769.5588200000002</v>
      </c>
      <c r="M3" s="5">
        <v>7394.4411799999998</v>
      </c>
      <c r="N3" s="12">
        <f>Ind[[#This Row],[ Bid(Apprentice)]]-Ind[[#This Row],[ Ask(Apprentice)]]</f>
        <v>-624.88235999999961</v>
      </c>
    </row>
    <row r="4" spans="1:16">
      <c r="A4" s="6">
        <v>43739.083333333336</v>
      </c>
      <c r="B4" s="5">
        <v>1.0888599999999999</v>
      </c>
      <c r="C4" s="5">
        <v>1.08901</v>
      </c>
      <c r="D4" s="5">
        <v>1.08785</v>
      </c>
      <c r="E4" s="5">
        <v>1.08799</v>
      </c>
      <c r="F4" s="4">
        <v>8513</v>
      </c>
      <c r="G4" s="10">
        <f>(Ind[[#This Row],[h]]-Ind[[#This Row],[l]])*10^4</f>
        <v>11.600000000000499</v>
      </c>
      <c r="H4" s="10">
        <f>(Ind[[#This Row],[c]]-Ind[[#This Row],[o]])/(Ind[[#This Row],[h]]-Ind[[#This Row],[l]])</f>
        <v>-0.7499999999999043</v>
      </c>
      <c r="I4" s="2">
        <f>Ind[[#This Row],[vol]]/(2-Ind[[#This Row],[perc.range]])</f>
        <v>3095.6363636364717</v>
      </c>
      <c r="J4" s="2">
        <f>Ind[[#This Row],[vol]]-Ind[[#This Row],[bid vol]]</f>
        <v>5417.3636363635287</v>
      </c>
      <c r="K4" s="11">
        <f>Ind[[#This Row],[bid vol]]-Ind[[#This Row],[ask vol]]</f>
        <v>-2321.727272727057</v>
      </c>
      <c r="L4" s="5">
        <v>2128.25</v>
      </c>
      <c r="M4" s="5">
        <v>6384.75</v>
      </c>
      <c r="N4" s="12">
        <f>Ind[[#This Row],[ Bid(Apprentice)]]-Ind[[#This Row],[ Ask(Apprentice)]]</f>
        <v>-4256.5</v>
      </c>
    </row>
    <row r="5" spans="1:16">
      <c r="A5" s="6">
        <v>43739.041666666664</v>
      </c>
      <c r="B5" s="5">
        <v>1.0890599999999999</v>
      </c>
      <c r="C5" s="5">
        <v>1.08928</v>
      </c>
      <c r="D5" s="5">
        <v>1.08867</v>
      </c>
      <c r="E5" s="5">
        <v>1.0888599999999999</v>
      </c>
      <c r="F5" s="4">
        <v>4290</v>
      </c>
      <c r="G5" s="10">
        <f>(Ind[[#This Row],[h]]-Ind[[#This Row],[l]])*10^4</f>
        <v>6.0999999999999943</v>
      </c>
      <c r="H5" s="10">
        <f>(Ind[[#This Row],[c]]-Ind[[#This Row],[o]])/(Ind[[#This Row],[h]]-Ind[[#This Row],[l]])</f>
        <v>-0.32786885245898056</v>
      </c>
      <c r="I5" s="2">
        <f>Ind[[#This Row],[vol]]/(2-Ind[[#This Row],[perc.range]])</f>
        <v>1842.8873239436905</v>
      </c>
      <c r="J5" s="2">
        <f>Ind[[#This Row],[vol]]-Ind[[#This Row],[bid vol]]</f>
        <v>2447.1126760563093</v>
      </c>
      <c r="K5" s="11">
        <f>Ind[[#This Row],[bid vol]]-Ind[[#This Row],[ask vol]]</f>
        <v>-604.22535211261879</v>
      </c>
      <c r="L5" s="5">
        <v>2883.4426199999998</v>
      </c>
      <c r="M5" s="5">
        <v>1406.55738</v>
      </c>
      <c r="N5" s="12">
        <f>Ind[[#This Row],[ Bid(Apprentice)]]-Ind[[#This Row],[ Ask(Apprentice)]]</f>
        <v>1476.8852399999998</v>
      </c>
    </row>
    <row r="6" spans="1:16">
      <c r="A6" s="6">
        <v>43739</v>
      </c>
      <c r="B6" s="5">
        <v>1.08873</v>
      </c>
      <c r="C6" s="5">
        <v>1.08934</v>
      </c>
      <c r="D6" s="5">
        <v>1.0885899999999999</v>
      </c>
      <c r="E6" s="5">
        <v>1.0890599999999999</v>
      </c>
      <c r="F6" s="4">
        <v>4674</v>
      </c>
      <c r="G6" s="10">
        <f>(Ind[[#This Row],[h]]-Ind[[#This Row],[l]])*10^4</f>
        <v>7.5000000000002842</v>
      </c>
      <c r="H6" s="10">
        <f>(Ind[[#This Row],[c]]-Ind[[#This Row],[o]])/(Ind[[#This Row],[h]]-Ind[[#This Row],[l]])</f>
        <v>0.43999999999990524</v>
      </c>
      <c r="I6" s="2">
        <f>Ind[[#This Row],[vol]]/(2-Ind[[#This Row],[perc.range]])</f>
        <v>2996.1538461536643</v>
      </c>
      <c r="J6" s="2">
        <f>Ind[[#This Row],[vol]]-Ind[[#This Row],[bid vol]]</f>
        <v>1677.8461538463357</v>
      </c>
      <c r="K6" s="11">
        <f>Ind[[#This Row],[bid vol]]-Ind[[#This Row],[ask vol]]</f>
        <v>1318.3076923073286</v>
      </c>
      <c r="L6" s="5">
        <v>2617.44</v>
      </c>
      <c r="M6" s="5">
        <v>2056.56</v>
      </c>
      <c r="N6" s="12">
        <f>Ind[[#This Row],[ Bid(Apprentice)]]-Ind[[#This Row],[ Ask(Apprentice)]]</f>
        <v>560.88000000000011</v>
      </c>
    </row>
    <row r="7" spans="1:16">
      <c r="A7" s="6">
        <v>43738.958333333336</v>
      </c>
      <c r="B7" s="5">
        <v>1.08856</v>
      </c>
      <c r="C7" s="5">
        <v>1.0889500000000001</v>
      </c>
      <c r="D7" s="5">
        <v>1.08856</v>
      </c>
      <c r="E7" s="5">
        <v>1.08873</v>
      </c>
      <c r="F7" s="4">
        <v>2722</v>
      </c>
      <c r="G7" s="10">
        <f>(Ind[[#This Row],[h]]-Ind[[#This Row],[l]])*10^4</f>
        <v>3.9000000000011248</v>
      </c>
      <c r="H7" s="10">
        <f>(Ind[[#This Row],[c]]-Ind[[#This Row],[o]])/(Ind[[#This Row],[h]]-Ind[[#This Row],[l]])</f>
        <v>0.43589743589731911</v>
      </c>
      <c r="I7" s="2">
        <f>Ind[[#This Row],[vol]]/(2-Ind[[#This Row],[perc.range]])</f>
        <v>1740.2950819670832</v>
      </c>
      <c r="J7" s="2">
        <f>Ind[[#This Row],[vol]]-Ind[[#This Row],[bid vol]]</f>
        <v>981.70491803291679</v>
      </c>
      <c r="K7" s="11">
        <f>Ind[[#This Row],[bid vol]]-Ind[[#This Row],[ask vol]]</f>
        <v>758.59016393416641</v>
      </c>
      <c r="L7" s="5">
        <v>1535.4871800000001</v>
      </c>
      <c r="M7" s="5">
        <v>1186.5128199999999</v>
      </c>
      <c r="N7" s="12">
        <f>Ind[[#This Row],[ Bid(Apprentice)]]-Ind[[#This Row],[ Ask(Apprentice)]]</f>
        <v>348.97436000000016</v>
      </c>
    </row>
    <row r="8" spans="1:16">
      <c r="A8" s="6">
        <v>43738.916666666664</v>
      </c>
      <c r="B8" s="5">
        <v>1.08901</v>
      </c>
      <c r="C8" s="5">
        <v>1.08907</v>
      </c>
      <c r="D8" s="5">
        <v>1.0885100000000001</v>
      </c>
      <c r="E8" s="5">
        <v>1.08856</v>
      </c>
      <c r="F8" s="4">
        <v>3219</v>
      </c>
      <c r="G8" s="10">
        <f>(Ind[[#This Row],[h]]-Ind[[#This Row],[l]])*10^4</f>
        <v>5.5999999999989392</v>
      </c>
      <c r="H8" s="10">
        <f>(Ind[[#This Row],[c]]-Ind[[#This Row],[o]])/(Ind[[#This Row],[h]]-Ind[[#This Row],[l]])</f>
        <v>-0.8035714285716905</v>
      </c>
      <c r="I8" s="2">
        <f>Ind[[#This Row],[vol]]/(2-Ind[[#This Row],[perc.range]])</f>
        <v>1148.1783439489373</v>
      </c>
      <c r="J8" s="2">
        <f>Ind[[#This Row],[vol]]-Ind[[#This Row],[bid vol]]</f>
        <v>2070.8216560510627</v>
      </c>
      <c r="K8" s="11">
        <f>Ind[[#This Row],[bid vol]]-Ind[[#This Row],[ask vol]]</f>
        <v>-922.64331210212549</v>
      </c>
      <c r="L8" s="5">
        <v>632.30357000000004</v>
      </c>
      <c r="M8" s="5">
        <v>2586.69643</v>
      </c>
      <c r="N8" s="12">
        <f>Ind[[#This Row],[ Bid(Apprentice)]]-Ind[[#This Row],[ Ask(Apprentice)]]</f>
        <v>-1954.3928599999999</v>
      </c>
    </row>
    <row r="9" spans="1:16">
      <c r="A9" s="6">
        <v>43738.875</v>
      </c>
      <c r="B9" s="5">
        <v>1.0895600000000001</v>
      </c>
      <c r="C9" s="5">
        <v>1.0896699999999999</v>
      </c>
      <c r="D9" s="5">
        <v>1.08883</v>
      </c>
      <c r="E9" s="5">
        <v>1.08901</v>
      </c>
      <c r="F9" s="4">
        <v>4721</v>
      </c>
      <c r="G9" s="10">
        <f>(Ind[[#This Row],[h]]-Ind[[#This Row],[l]])*10^4</f>
        <v>8.399999999999519</v>
      </c>
      <c r="H9" s="10">
        <f>(Ind[[#This Row],[c]]-Ind[[#This Row],[o]])/(Ind[[#This Row],[h]]-Ind[[#This Row],[l]])</f>
        <v>-0.65476190476200236</v>
      </c>
      <c r="I9" s="2">
        <f>Ind[[#This Row],[vol]]/(2-Ind[[#This Row],[perc.range]])</f>
        <v>1778.3139013452262</v>
      </c>
      <c r="J9" s="2">
        <f>Ind[[#This Row],[vol]]-Ind[[#This Row],[bid vol]]</f>
        <v>2942.6860986547736</v>
      </c>
      <c r="K9" s="11">
        <f>Ind[[#This Row],[bid vol]]-Ind[[#This Row],[ask vol]]</f>
        <v>-1164.3721973095473</v>
      </c>
      <c r="L9" s="5">
        <v>1629.86905</v>
      </c>
      <c r="M9" s="5">
        <v>3091.1309500000002</v>
      </c>
      <c r="N9" s="12">
        <f>Ind[[#This Row],[ Bid(Apprentice)]]-Ind[[#This Row],[ Ask(Apprentice)]]</f>
        <v>-1461.2619000000002</v>
      </c>
    </row>
    <row r="10" spans="1:16">
      <c r="A10" s="6">
        <v>43738.833333333336</v>
      </c>
      <c r="B10" s="5">
        <v>1.0898699999999999</v>
      </c>
      <c r="C10" s="5">
        <v>1.0900099999999999</v>
      </c>
      <c r="D10" s="5">
        <v>1.0894200000000001</v>
      </c>
      <c r="E10" s="5">
        <v>1.0895600000000001</v>
      </c>
      <c r="F10" s="4">
        <v>2439</v>
      </c>
      <c r="G10" s="10">
        <f>(Ind[[#This Row],[h]]-Ind[[#This Row],[l]])*10^4</f>
        <v>5.8999999999986841</v>
      </c>
      <c r="H10" s="10">
        <f>(Ind[[#This Row],[c]]-Ind[[#This Row],[o]])/(Ind[[#This Row],[h]]-Ind[[#This Row],[l]])</f>
        <v>-0.5254237288133552</v>
      </c>
      <c r="I10" s="2">
        <f>Ind[[#This Row],[vol]]/(2-Ind[[#This Row],[perc.range]])</f>
        <v>965.77852349001091</v>
      </c>
      <c r="J10" s="2">
        <f>Ind[[#This Row],[vol]]-Ind[[#This Row],[bid vol]]</f>
        <v>1473.2214765099891</v>
      </c>
      <c r="K10" s="11">
        <f>Ind[[#This Row],[bid vol]]-Ind[[#This Row],[ask vol]]</f>
        <v>-507.44295301997818</v>
      </c>
      <c r="L10" s="5">
        <v>1157.49153</v>
      </c>
      <c r="M10" s="5">
        <v>1281.50847</v>
      </c>
      <c r="N10" s="12">
        <f>Ind[[#This Row],[ Bid(Apprentice)]]-Ind[[#This Row],[ Ask(Apprentice)]]</f>
        <v>-124.01693999999998</v>
      </c>
    </row>
    <row r="11" spans="1:16">
      <c r="A11" s="6">
        <v>43738.791666666664</v>
      </c>
      <c r="B11" s="5">
        <v>1.0897699999999999</v>
      </c>
      <c r="C11" s="5">
        <v>1.0899399999999999</v>
      </c>
      <c r="D11" s="5">
        <v>1.08972</v>
      </c>
      <c r="E11" s="5">
        <v>1.0898699999999999</v>
      </c>
      <c r="F11" s="4">
        <v>1508</v>
      </c>
      <c r="G11" s="10">
        <f>(Ind[[#This Row],[h]]-Ind[[#This Row],[l]])*10^4</f>
        <v>2.1999999999988695</v>
      </c>
      <c r="H11" s="10">
        <f>(Ind[[#This Row],[c]]-Ind[[#This Row],[o]])/(Ind[[#This Row],[h]]-Ind[[#This Row],[l]])</f>
        <v>0.45454545454563805</v>
      </c>
      <c r="I11" s="2">
        <f>Ind[[#This Row],[vol]]/(2-Ind[[#This Row],[perc.range]])</f>
        <v>975.76470588246877</v>
      </c>
      <c r="J11" s="2">
        <f>Ind[[#This Row],[vol]]-Ind[[#This Row],[bid vol]]</f>
        <v>532.23529411753123</v>
      </c>
      <c r="K11" s="11">
        <f>Ind[[#This Row],[bid vol]]-Ind[[#This Row],[ask vol]]</f>
        <v>443.52941176493755</v>
      </c>
      <c r="L11" s="5">
        <v>822.54544999999996</v>
      </c>
      <c r="M11" s="5">
        <v>685.45455000000004</v>
      </c>
      <c r="N11" s="12">
        <f>Ind[[#This Row],[ Bid(Apprentice)]]-Ind[[#This Row],[ Ask(Apprentice)]]</f>
        <v>137.09089999999992</v>
      </c>
    </row>
    <row r="12" spans="1:16">
      <c r="A12" s="6">
        <v>43738.75</v>
      </c>
      <c r="B12" s="5">
        <v>1.0897699999999999</v>
      </c>
      <c r="C12" s="5">
        <v>1.08996</v>
      </c>
      <c r="D12" s="5">
        <v>1.08961</v>
      </c>
      <c r="E12" s="5">
        <v>1.0897699999999999</v>
      </c>
      <c r="F12" s="4">
        <v>1861</v>
      </c>
      <c r="G12" s="10">
        <f>(Ind[[#This Row],[h]]-Ind[[#This Row],[l]])*10^4</f>
        <v>3.5000000000007248</v>
      </c>
      <c r="H12" s="10">
        <f>(Ind[[#This Row],[c]]-Ind[[#This Row],[o]])/(Ind[[#This Row],[h]]-Ind[[#This Row],[l]])</f>
        <v>0</v>
      </c>
      <c r="I12" s="2">
        <f>Ind[[#This Row],[vol]]/(2-Ind[[#This Row],[perc.range]])</f>
        <v>930.5</v>
      </c>
      <c r="J12" s="2">
        <f>Ind[[#This Row],[vol]]-Ind[[#This Row],[bid vol]]</f>
        <v>930.5</v>
      </c>
      <c r="K12" s="11">
        <f>Ind[[#This Row],[bid vol]]-Ind[[#This Row],[ask vol]]</f>
        <v>0</v>
      </c>
      <c r="L12" s="5">
        <v>0</v>
      </c>
      <c r="M12" s="5">
        <v>1861</v>
      </c>
      <c r="N12" s="12">
        <f>Ind[[#This Row],[ Bid(Apprentice)]]-Ind[[#This Row],[ Ask(Apprentice)]]</f>
        <v>-1861</v>
      </c>
    </row>
    <row r="13" spans="1:16">
      <c r="A13" s="6">
        <v>43738.708333333336</v>
      </c>
      <c r="B13" s="5">
        <v>1.0896600000000001</v>
      </c>
      <c r="C13" s="5">
        <v>1.0899300000000001</v>
      </c>
      <c r="D13" s="5">
        <v>1.08961</v>
      </c>
      <c r="E13" s="5">
        <v>1.0897699999999999</v>
      </c>
      <c r="F13" s="4">
        <v>783</v>
      </c>
      <c r="G13" s="10">
        <f>(Ind[[#This Row],[h]]-Ind[[#This Row],[l]])*10^4</f>
        <v>3.2000000000009798</v>
      </c>
      <c r="H13" s="10">
        <f>(Ind[[#This Row],[c]]-Ind[[#This Row],[o]])/(Ind[[#This Row],[h]]-Ind[[#This Row],[l]])</f>
        <v>0.34374999999937117</v>
      </c>
      <c r="I13" s="2">
        <f>Ind[[#This Row],[vol]]/(2-Ind[[#This Row],[perc.range]])</f>
        <v>472.75471698095259</v>
      </c>
      <c r="J13" s="2">
        <f>Ind[[#This Row],[vol]]-Ind[[#This Row],[bid vol]]</f>
        <v>310.24528301904741</v>
      </c>
      <c r="K13" s="11">
        <f>Ind[[#This Row],[bid vol]]-Ind[[#This Row],[ask vol]]</f>
        <v>162.50943396190519</v>
      </c>
      <c r="L13" s="5">
        <v>513.84375</v>
      </c>
      <c r="M13" s="5">
        <v>269.15625</v>
      </c>
      <c r="N13" s="12">
        <f>Ind[[#This Row],[ Bid(Apprentice)]]-Ind[[#This Row],[ Ask(Apprentice)]]</f>
        <v>244.6875</v>
      </c>
    </row>
    <row r="14" spans="1:16">
      <c r="A14" s="6">
        <v>43738.666666666664</v>
      </c>
      <c r="B14" s="5">
        <v>1.0899399999999999</v>
      </c>
      <c r="C14" s="5">
        <v>1.08999</v>
      </c>
      <c r="D14" s="5">
        <v>1.0896399999999999</v>
      </c>
      <c r="E14" s="5">
        <v>1.0896600000000001</v>
      </c>
      <c r="F14" s="4">
        <v>1725</v>
      </c>
      <c r="G14" s="10">
        <f>(Ind[[#This Row],[h]]-Ind[[#This Row],[l]])*10^4</f>
        <v>3.5000000000007248</v>
      </c>
      <c r="H14" s="10">
        <f>(Ind[[#This Row],[c]]-Ind[[#This Row],[o]])/(Ind[[#This Row],[h]]-Ind[[#This Row],[l]])</f>
        <v>-0.79999999999936555</v>
      </c>
      <c r="I14" s="2">
        <f>Ind[[#This Row],[vol]]/(2-Ind[[#This Row],[perc.range]])</f>
        <v>616.07142857156816</v>
      </c>
      <c r="J14" s="2">
        <f>Ind[[#This Row],[vol]]-Ind[[#This Row],[bid vol]]</f>
        <v>1108.928571428432</v>
      </c>
      <c r="K14" s="11">
        <f>Ind[[#This Row],[bid vol]]-Ind[[#This Row],[ask vol]]</f>
        <v>-492.85714285686379</v>
      </c>
      <c r="L14" s="5">
        <v>345</v>
      </c>
      <c r="M14" s="5">
        <v>1380</v>
      </c>
      <c r="N14" s="12">
        <f>Ind[[#This Row],[ Bid(Apprentice)]]-Ind[[#This Row],[ Ask(Apprentice)]]</f>
        <v>-1035</v>
      </c>
    </row>
    <row r="15" spans="1:16">
      <c r="A15" s="6">
        <v>43738.625</v>
      </c>
      <c r="B15" s="5">
        <v>1.09012</v>
      </c>
      <c r="C15" s="5">
        <v>1.09033</v>
      </c>
      <c r="D15" s="5">
        <v>1.08982</v>
      </c>
      <c r="E15" s="5">
        <v>1.0899399999999999</v>
      </c>
      <c r="F15" s="4">
        <v>5107</v>
      </c>
      <c r="G15" s="10">
        <f>(Ind[[#This Row],[h]]-Ind[[#This Row],[l]])*10^4</f>
        <v>5.1000000000001044</v>
      </c>
      <c r="H15" s="10">
        <f>(Ind[[#This Row],[c]]-Ind[[#This Row],[o]])/(Ind[[#This Row],[h]]-Ind[[#This Row],[l]])</f>
        <v>-0.35294117647071627</v>
      </c>
      <c r="I15" s="2">
        <f>Ind[[#This Row],[vol]]/(2-Ind[[#This Row],[perc.range]])</f>
        <v>2170.4749999998821</v>
      </c>
      <c r="J15" s="2">
        <f>Ind[[#This Row],[vol]]-Ind[[#This Row],[bid vol]]</f>
        <v>2936.5250000001179</v>
      </c>
      <c r="K15" s="11">
        <f>Ind[[#This Row],[bid vol]]-Ind[[#This Row],[ask vol]]</f>
        <v>-766.05000000023574</v>
      </c>
      <c r="L15" s="5">
        <v>3304.5294100000001</v>
      </c>
      <c r="M15" s="5">
        <v>1802.4705899999999</v>
      </c>
      <c r="N15" s="12">
        <f>Ind[[#This Row],[ Bid(Apprentice)]]-Ind[[#This Row],[ Ask(Apprentice)]]</f>
        <v>1502.0588200000002</v>
      </c>
    </row>
    <row r="16" spans="1:16">
      <c r="A16" s="6">
        <v>43738.583333333336</v>
      </c>
      <c r="B16" s="5">
        <v>1.0896399999999999</v>
      </c>
      <c r="C16" s="5">
        <v>1.09053</v>
      </c>
      <c r="D16" s="5">
        <v>1.0895999999999999</v>
      </c>
      <c r="E16" s="5">
        <v>1.09012</v>
      </c>
      <c r="F16" s="4">
        <v>5693</v>
      </c>
      <c r="G16" s="10">
        <f>(Ind[[#This Row],[h]]-Ind[[#This Row],[l]])*10^4</f>
        <v>9.3000000000009742</v>
      </c>
      <c r="H16" s="10">
        <f>(Ind[[#This Row],[c]]-Ind[[#This Row],[o]])/(Ind[[#This Row],[h]]-Ind[[#This Row],[l]])</f>
        <v>0.51612903225804907</v>
      </c>
      <c r="I16" s="2">
        <f>Ind[[#This Row],[vol]]/(2-Ind[[#This Row],[perc.range]])</f>
        <v>3836.586956521699</v>
      </c>
      <c r="J16" s="2">
        <f>Ind[[#This Row],[vol]]-Ind[[#This Row],[bid vol]]</f>
        <v>1856.413043478301</v>
      </c>
      <c r="K16" s="11">
        <f>Ind[[#This Row],[bid vol]]-Ind[[#This Row],[ask vol]]</f>
        <v>1980.173913043398</v>
      </c>
      <c r="L16" s="5">
        <v>2754.67742</v>
      </c>
      <c r="M16" s="5">
        <v>2938.32258</v>
      </c>
      <c r="N16" s="12">
        <f>Ind[[#This Row],[ Bid(Apprentice)]]-Ind[[#This Row],[ Ask(Apprentice)]]</f>
        <v>-183.64516000000003</v>
      </c>
    </row>
    <row r="17" spans="1:14">
      <c r="A17" s="6">
        <v>43738.541666666664</v>
      </c>
      <c r="B17" s="5">
        <v>1.0902499999999999</v>
      </c>
      <c r="C17" s="5">
        <v>1.0905100000000001</v>
      </c>
      <c r="D17" s="5">
        <v>1.08927</v>
      </c>
      <c r="E17" s="5">
        <v>1.0896399999999999</v>
      </c>
      <c r="F17" s="4">
        <v>6276</v>
      </c>
      <c r="G17" s="10">
        <f>(Ind[[#This Row],[h]]-Ind[[#This Row],[l]])*10^4</f>
        <v>12.400000000001299</v>
      </c>
      <c r="H17" s="10">
        <f>(Ind[[#This Row],[c]]-Ind[[#This Row],[o]])/(Ind[[#This Row],[h]]-Ind[[#This Row],[l]])</f>
        <v>-0.49193548387091574</v>
      </c>
      <c r="I17" s="2">
        <f>Ind[[#This Row],[vol]]/(2-Ind[[#This Row],[perc.range]])</f>
        <v>2518.524271844713</v>
      </c>
      <c r="J17" s="2">
        <f>Ind[[#This Row],[vol]]-Ind[[#This Row],[bid vol]]</f>
        <v>3757.475728155287</v>
      </c>
      <c r="K17" s="11">
        <f>Ind[[#This Row],[bid vol]]-Ind[[#This Row],[ask vol]]</f>
        <v>-1238.951456310574</v>
      </c>
      <c r="L17" s="5">
        <v>3188.6129000000001</v>
      </c>
      <c r="M17" s="5">
        <v>3087.3870999999999</v>
      </c>
      <c r="N17" s="12">
        <f>Ind[[#This Row],[ Bid(Apprentice)]]-Ind[[#This Row],[ Ask(Apprentice)]]</f>
        <v>101.22580000000016</v>
      </c>
    </row>
    <row r="18" spans="1:14">
      <c r="A18" s="6">
        <v>43738.5</v>
      </c>
      <c r="B18" s="5">
        <v>1.09039</v>
      </c>
      <c r="C18" s="5">
        <v>1.09117</v>
      </c>
      <c r="D18" s="5">
        <v>1.0902499999999999</v>
      </c>
      <c r="E18" s="5">
        <v>1.0902499999999999</v>
      </c>
      <c r="F18" s="4">
        <v>6535</v>
      </c>
      <c r="G18" s="10">
        <f>(Ind[[#This Row],[h]]-Ind[[#This Row],[l]])*10^4</f>
        <v>9.200000000000319</v>
      </c>
      <c r="H18" s="10">
        <f>(Ind[[#This Row],[c]]-Ind[[#This Row],[o]])/(Ind[[#This Row],[h]]-Ind[[#This Row],[l]])</f>
        <v>-0.1521739130435045</v>
      </c>
      <c r="I18" s="2">
        <f>Ind[[#This Row],[vol]]/(2-Ind[[#This Row],[perc.range]])</f>
        <v>3036.4646464646094</v>
      </c>
      <c r="J18" s="2">
        <f>Ind[[#This Row],[vol]]-Ind[[#This Row],[bid vol]]</f>
        <v>3498.5353535353906</v>
      </c>
      <c r="K18" s="11">
        <f>Ind[[#This Row],[bid vol]]-Ind[[#This Row],[ask vol]]</f>
        <v>-462.07070707078128</v>
      </c>
      <c r="L18" s="5">
        <v>5540.5434800000003</v>
      </c>
      <c r="M18" s="5">
        <v>994.45651999999995</v>
      </c>
      <c r="N18" s="12">
        <f>Ind[[#This Row],[ Bid(Apprentice)]]-Ind[[#This Row],[ Ask(Apprentice)]]</f>
        <v>4546.0869600000005</v>
      </c>
    </row>
    <row r="19" spans="1:14">
      <c r="A19" s="6">
        <v>43738.458333333336</v>
      </c>
      <c r="B19" s="5">
        <v>1.0900700000000001</v>
      </c>
      <c r="C19" s="5">
        <v>1.0911</v>
      </c>
      <c r="D19" s="5">
        <v>1.08982</v>
      </c>
      <c r="E19" s="5">
        <v>1.09039</v>
      </c>
      <c r="F19" s="4">
        <v>15604</v>
      </c>
      <c r="G19" s="10">
        <f>(Ind[[#This Row],[h]]-Ind[[#This Row],[l]])*10^4</f>
        <v>12.799999999999478</v>
      </c>
      <c r="H19" s="10">
        <f>(Ind[[#This Row],[c]]-Ind[[#This Row],[o]])/(Ind[[#This Row],[h]]-Ind[[#This Row],[l]])</f>
        <v>0.24999999999991326</v>
      </c>
      <c r="I19" s="2">
        <f>Ind[[#This Row],[vol]]/(2-Ind[[#This Row],[perc.range]])</f>
        <v>8916.5714285709855</v>
      </c>
      <c r="J19" s="2">
        <f>Ind[[#This Row],[vol]]-Ind[[#This Row],[bid vol]]</f>
        <v>6687.4285714290145</v>
      </c>
      <c r="K19" s="11">
        <f>Ind[[#This Row],[bid vol]]-Ind[[#This Row],[ask vol]]</f>
        <v>2229.142857141971</v>
      </c>
      <c r="L19" s="5">
        <v>11703</v>
      </c>
      <c r="M19" s="5">
        <v>3901</v>
      </c>
      <c r="N19" s="12">
        <f>Ind[[#This Row],[ Bid(Apprentice)]]-Ind[[#This Row],[ Ask(Apprentice)]]</f>
        <v>7802</v>
      </c>
    </row>
    <row r="20" spans="1:14">
      <c r="A20" s="6">
        <v>43738.416666666664</v>
      </c>
      <c r="B20" s="5">
        <v>1.09006</v>
      </c>
      <c r="C20" s="5">
        <v>1.0913600000000001</v>
      </c>
      <c r="D20" s="5">
        <v>1.08975</v>
      </c>
      <c r="E20" s="5">
        <v>1.0900700000000001</v>
      </c>
      <c r="F20" s="4">
        <v>16212</v>
      </c>
      <c r="G20" s="10">
        <f>(Ind[[#This Row],[h]]-Ind[[#This Row],[l]])*10^4</f>
        <v>16.100000000001113</v>
      </c>
      <c r="H20" s="10">
        <f>(Ind[[#This Row],[c]]-Ind[[#This Row],[o]])/(Ind[[#This Row],[h]]-Ind[[#This Row],[l]])</f>
        <v>6.2111801242638633E-3</v>
      </c>
      <c r="I20" s="2">
        <f>Ind[[#This Row],[vol]]/(2-Ind[[#This Row],[perc.range]])</f>
        <v>8131.2523364487624</v>
      </c>
      <c r="J20" s="2">
        <f>Ind[[#This Row],[vol]]-Ind[[#This Row],[bid vol]]</f>
        <v>8080.7476635512376</v>
      </c>
      <c r="K20" s="11">
        <f>Ind[[#This Row],[bid vol]]-Ind[[#This Row],[ask vol]]</f>
        <v>50.50467289752487</v>
      </c>
      <c r="L20" s="5">
        <v>16111.30435</v>
      </c>
      <c r="M20" s="5">
        <v>100.69565</v>
      </c>
      <c r="N20" s="12">
        <f>Ind[[#This Row],[ Bid(Apprentice)]]-Ind[[#This Row],[ Ask(Apprentice)]]</f>
        <v>16010.608700000001</v>
      </c>
    </row>
    <row r="21" spans="1:14">
      <c r="A21" s="6">
        <v>43738.375</v>
      </c>
      <c r="B21" s="5">
        <v>1.08979</v>
      </c>
      <c r="C21" s="5">
        <v>1.09046</v>
      </c>
      <c r="D21" s="5">
        <v>1.08904</v>
      </c>
      <c r="E21" s="5">
        <v>1.09006</v>
      </c>
      <c r="F21" s="4">
        <v>12428</v>
      </c>
      <c r="G21" s="10">
        <f>(Ind[[#This Row],[h]]-Ind[[#This Row],[l]])*10^4</f>
        <v>14.199999999999768</v>
      </c>
      <c r="H21" s="10">
        <f>(Ind[[#This Row],[c]]-Ind[[#This Row],[o]])/(Ind[[#This Row],[h]]-Ind[[#This Row],[l]])</f>
        <v>0.19014084507042034</v>
      </c>
      <c r="I21" s="2">
        <f>Ind[[#This Row],[vol]]/(2-Ind[[#This Row],[perc.range]])</f>
        <v>6866.8326848248944</v>
      </c>
      <c r="J21" s="2">
        <f>Ind[[#This Row],[vol]]-Ind[[#This Row],[bid vol]]</f>
        <v>5561.1673151751056</v>
      </c>
      <c r="K21" s="11">
        <f>Ind[[#This Row],[bid vol]]-Ind[[#This Row],[ask vol]]</f>
        <v>1305.6653696497888</v>
      </c>
      <c r="L21" s="5">
        <v>10064.92958</v>
      </c>
      <c r="M21" s="5">
        <v>2363.07042</v>
      </c>
      <c r="N21" s="12">
        <f>Ind[[#This Row],[ Bid(Apprentice)]]-Ind[[#This Row],[ Ask(Apprentice)]]</f>
        <v>7701.85916</v>
      </c>
    </row>
    <row r="22" spans="1:14">
      <c r="A22" s="6">
        <v>43738.333333333336</v>
      </c>
      <c r="B22" s="5">
        <v>1.09077</v>
      </c>
      <c r="C22" s="5">
        <v>1.0910200000000001</v>
      </c>
      <c r="D22" s="5">
        <v>1.0884199999999999</v>
      </c>
      <c r="E22" s="5">
        <v>1.08979</v>
      </c>
      <c r="F22" s="4">
        <v>17974</v>
      </c>
      <c r="G22" s="10">
        <f>(Ind[[#This Row],[h]]-Ind[[#This Row],[l]])*10^4</f>
        <v>26.000000000001577</v>
      </c>
      <c r="H22" s="10">
        <f>(Ind[[#This Row],[c]]-Ind[[#This Row],[o]])/(Ind[[#This Row],[h]]-Ind[[#This Row],[l]])</f>
        <v>-0.37692307692304672</v>
      </c>
      <c r="I22" s="2">
        <f>Ind[[#This Row],[vol]]/(2-Ind[[#This Row],[perc.range]])</f>
        <v>7561.8770226538181</v>
      </c>
      <c r="J22" s="2">
        <f>Ind[[#This Row],[vol]]-Ind[[#This Row],[bid vol]]</f>
        <v>10412.122977346182</v>
      </c>
      <c r="K22" s="11">
        <f>Ind[[#This Row],[bid vol]]-Ind[[#This Row],[ask vol]]</f>
        <v>-2850.2459546923637</v>
      </c>
      <c r="L22" s="5">
        <v>11199.18462</v>
      </c>
      <c r="M22" s="5">
        <v>6774.81538</v>
      </c>
      <c r="N22" s="12">
        <f>Ind[[#This Row],[ Bid(Apprentice)]]-Ind[[#This Row],[ Ask(Apprentice)]]</f>
        <v>4424.36924</v>
      </c>
    </row>
    <row r="23" spans="1:14">
      <c r="A23" s="6">
        <v>43738.291666666664</v>
      </c>
      <c r="B23" s="5">
        <v>1.09212</v>
      </c>
      <c r="C23" s="5">
        <v>1.0922700000000001</v>
      </c>
      <c r="D23" s="5">
        <v>1.09053</v>
      </c>
      <c r="E23" s="5">
        <v>1.09077</v>
      </c>
      <c r="F23" s="4">
        <v>10239</v>
      </c>
      <c r="G23" s="10">
        <f>(Ind[[#This Row],[h]]-Ind[[#This Row],[l]])*10^4</f>
        <v>17.400000000000748</v>
      </c>
      <c r="H23" s="10">
        <f>(Ind[[#This Row],[c]]-Ind[[#This Row],[o]])/(Ind[[#This Row],[h]]-Ind[[#This Row],[l]])</f>
        <v>-0.77586206896546228</v>
      </c>
      <c r="I23" s="2">
        <f>Ind[[#This Row],[vol]]/(2-Ind[[#This Row],[perc.range]])</f>
        <v>3688.58385093175</v>
      </c>
      <c r="J23" s="2">
        <f>Ind[[#This Row],[vol]]-Ind[[#This Row],[bid vol]]</f>
        <v>6550.41614906825</v>
      </c>
      <c r="K23" s="11">
        <f>Ind[[#This Row],[bid vol]]-Ind[[#This Row],[ask vol]]</f>
        <v>-2861.8322981365</v>
      </c>
      <c r="L23" s="5">
        <v>2294.9482800000001</v>
      </c>
      <c r="M23" s="5">
        <v>7944.0517200000004</v>
      </c>
      <c r="N23" s="12">
        <f>Ind[[#This Row],[ Bid(Apprentice)]]-Ind[[#This Row],[ Ask(Apprentice)]]</f>
        <v>-5649.1034400000008</v>
      </c>
    </row>
    <row r="24" spans="1:14">
      <c r="A24" s="6">
        <v>43738.25</v>
      </c>
      <c r="B24" s="5">
        <v>1.09206</v>
      </c>
      <c r="C24" s="5">
        <v>1.0926</v>
      </c>
      <c r="D24" s="5">
        <v>1.0918699999999999</v>
      </c>
      <c r="E24" s="5">
        <v>1.09212</v>
      </c>
      <c r="F24" s="4">
        <v>6537</v>
      </c>
      <c r="G24" s="10">
        <f>(Ind[[#This Row],[h]]-Ind[[#This Row],[l]])*10^4</f>
        <v>7.3000000000011944</v>
      </c>
      <c r="H24" s="10">
        <f>(Ind[[#This Row],[c]]-Ind[[#This Row],[o]])/(Ind[[#This Row],[h]]-Ind[[#This Row],[l]])</f>
        <v>8.2191780821834468E-2</v>
      </c>
      <c r="I24" s="2">
        <f>Ind[[#This Row],[vol]]/(2-Ind[[#This Row],[perc.range]])</f>
        <v>3408.5785714284234</v>
      </c>
      <c r="J24" s="2">
        <f>Ind[[#This Row],[vol]]-Ind[[#This Row],[bid vol]]</f>
        <v>3128.4214285715766</v>
      </c>
      <c r="K24" s="11">
        <f>Ind[[#This Row],[bid vol]]-Ind[[#This Row],[ask vol]]</f>
        <v>280.1571428568468</v>
      </c>
      <c r="L24" s="5">
        <v>5999.7123300000003</v>
      </c>
      <c r="M24" s="5">
        <v>537.28767000000005</v>
      </c>
      <c r="N24" s="12">
        <f>Ind[[#This Row],[ Bid(Apprentice)]]-Ind[[#This Row],[ Ask(Apprentice)]]</f>
        <v>5462.4246600000006</v>
      </c>
    </row>
    <row r="25" spans="1:14">
      <c r="A25" s="6">
        <v>43738.208333333336</v>
      </c>
      <c r="B25" s="5">
        <v>1.0932999999999999</v>
      </c>
      <c r="C25" s="5">
        <v>1.0933900000000001</v>
      </c>
      <c r="D25" s="5">
        <v>1.0919399999999999</v>
      </c>
      <c r="E25" s="5">
        <v>1.09206</v>
      </c>
      <c r="F25" s="4">
        <v>8246</v>
      </c>
      <c r="G25" s="10">
        <f>(Ind[[#This Row],[h]]-Ind[[#This Row],[l]])*10^4</f>
        <v>14.500000000001734</v>
      </c>
      <c r="H25" s="10">
        <f>(Ind[[#This Row],[c]]-Ind[[#This Row],[o]])/(Ind[[#This Row],[h]]-Ind[[#This Row],[l]])</f>
        <v>-0.85517241379293762</v>
      </c>
      <c r="I25" s="2">
        <f>Ind[[#This Row],[vol]]/(2-Ind[[#This Row],[perc.range]])</f>
        <v>2888.091787439781</v>
      </c>
      <c r="J25" s="2">
        <f>Ind[[#This Row],[vol]]-Ind[[#This Row],[bid vol]]</f>
        <v>5357.908212560219</v>
      </c>
      <c r="K25" s="11">
        <f>Ind[[#This Row],[bid vol]]-Ind[[#This Row],[ask vol]]</f>
        <v>-2469.816425120438</v>
      </c>
      <c r="L25" s="5">
        <v>1194.24828</v>
      </c>
      <c r="M25" s="5">
        <v>7051.7517200000002</v>
      </c>
      <c r="N25" s="12">
        <f>Ind[[#This Row],[ Bid(Apprentice)]]-Ind[[#This Row],[ Ask(Apprentice)]]</f>
        <v>-5857.5034400000004</v>
      </c>
    </row>
    <row r="26" spans="1:14">
      <c r="A26" s="6">
        <v>43738.166666666664</v>
      </c>
      <c r="B26" s="5">
        <v>1.0934600000000001</v>
      </c>
      <c r="C26" s="5">
        <v>1.0938000000000001</v>
      </c>
      <c r="D26" s="5">
        <v>1.0930899999999999</v>
      </c>
      <c r="E26" s="5">
        <v>1.0932999999999999</v>
      </c>
      <c r="F26" s="4">
        <v>7898</v>
      </c>
      <c r="G26" s="10">
        <f>(Ind[[#This Row],[h]]-Ind[[#This Row],[l]])*10^4</f>
        <v>7.1000000000021046</v>
      </c>
      <c r="H26" s="10">
        <f>(Ind[[#This Row],[c]]-Ind[[#This Row],[o]])/(Ind[[#This Row],[h]]-Ind[[#This Row],[l]])</f>
        <v>-0.22535211267621491</v>
      </c>
      <c r="I26" s="2">
        <f>Ind[[#This Row],[vol]]/(2-Ind[[#This Row],[perc.range]])</f>
        <v>3549.1012658225318</v>
      </c>
      <c r="J26" s="2">
        <f>Ind[[#This Row],[vol]]-Ind[[#This Row],[bid vol]]</f>
        <v>4348.8987341774682</v>
      </c>
      <c r="K26" s="11">
        <f>Ind[[#This Row],[bid vol]]-Ind[[#This Row],[ask vol]]</f>
        <v>-799.79746835493643</v>
      </c>
      <c r="L26" s="5">
        <v>6118.1690099999996</v>
      </c>
      <c r="M26" s="5">
        <v>1779.8309899999999</v>
      </c>
      <c r="N26" s="12">
        <f>Ind[[#This Row],[ Bid(Apprentice)]]-Ind[[#This Row],[ Ask(Apprentice)]]</f>
        <v>4338.3380199999992</v>
      </c>
    </row>
    <row r="27" spans="1:14">
      <c r="A27" s="6">
        <v>43738.125</v>
      </c>
      <c r="B27" s="5">
        <v>1.0943799999999999</v>
      </c>
      <c r="C27" s="5">
        <v>1.0947199999999999</v>
      </c>
      <c r="D27" s="5">
        <v>1.0933900000000001</v>
      </c>
      <c r="E27" s="5">
        <v>1.0934600000000001</v>
      </c>
      <c r="F27" s="4">
        <v>9966</v>
      </c>
      <c r="G27" s="10">
        <f>(Ind[[#This Row],[h]]-Ind[[#This Row],[l]])*10^4</f>
        <v>13.299999999998313</v>
      </c>
      <c r="H27" s="10">
        <f>(Ind[[#This Row],[c]]-Ind[[#This Row],[o]])/(Ind[[#This Row],[h]]-Ind[[#This Row],[l]])</f>
        <v>-0.69172932330821546</v>
      </c>
      <c r="I27" s="2">
        <f>Ind[[#This Row],[vol]]/(2-Ind[[#This Row],[perc.range]])</f>
        <v>3702.4525139665566</v>
      </c>
      <c r="J27" s="2">
        <f>Ind[[#This Row],[vol]]-Ind[[#This Row],[bid vol]]</f>
        <v>6263.5474860334434</v>
      </c>
      <c r="K27" s="11">
        <f>Ind[[#This Row],[bid vol]]-Ind[[#This Row],[ask vol]]</f>
        <v>-2561.0949720668868</v>
      </c>
      <c r="L27" s="5">
        <v>3072.2255599999999</v>
      </c>
      <c r="M27" s="5">
        <v>6893.7744400000001</v>
      </c>
      <c r="N27" s="12">
        <f>Ind[[#This Row],[ Bid(Apprentice)]]-Ind[[#This Row],[ Ask(Apprentice)]]</f>
        <v>-3821.5488800000003</v>
      </c>
    </row>
    <row r="28" spans="1:14">
      <c r="A28" s="6">
        <v>43738.083333333336</v>
      </c>
      <c r="B28" s="5">
        <v>1.0935600000000001</v>
      </c>
      <c r="C28" s="5">
        <v>1.0944</v>
      </c>
      <c r="D28" s="5">
        <v>1.0930200000000001</v>
      </c>
      <c r="E28" s="5">
        <v>1.0943799999999999</v>
      </c>
      <c r="F28" s="4">
        <v>8048</v>
      </c>
      <c r="G28" s="10">
        <f>(Ind[[#This Row],[h]]-Ind[[#This Row],[l]])*10^4</f>
        <v>13.799999999999368</v>
      </c>
      <c r="H28" s="10">
        <f>(Ind[[#This Row],[c]]-Ind[[#This Row],[o]])/(Ind[[#This Row],[h]]-Ind[[#This Row],[l]])</f>
        <v>0.59420289855062203</v>
      </c>
      <c r="I28" s="2">
        <f>Ind[[#This Row],[vol]]/(2-Ind[[#This Row],[perc.range]])</f>
        <v>5724.8659793810257</v>
      </c>
      <c r="J28" s="2">
        <f>Ind[[#This Row],[vol]]-Ind[[#This Row],[bid vol]]</f>
        <v>2323.1340206189743</v>
      </c>
      <c r="K28" s="11">
        <f>Ind[[#This Row],[bid vol]]-Ind[[#This Row],[ask vol]]</f>
        <v>3401.7319587620514</v>
      </c>
      <c r="L28" s="5">
        <v>3265.8550700000001</v>
      </c>
      <c r="M28" s="5">
        <v>4782.1449300000004</v>
      </c>
      <c r="N28" s="12">
        <f>Ind[[#This Row],[ Bid(Apprentice)]]-Ind[[#This Row],[ Ask(Apprentice)]]</f>
        <v>-1516.2898600000003</v>
      </c>
    </row>
    <row r="29" spans="1:14">
      <c r="A29" s="6">
        <v>43738.041666666664</v>
      </c>
      <c r="B29" s="5">
        <v>1.09358</v>
      </c>
      <c r="C29" s="5">
        <v>1.0938399999999999</v>
      </c>
      <c r="D29" s="5">
        <v>1.0934200000000001</v>
      </c>
      <c r="E29" s="5">
        <v>1.0935600000000001</v>
      </c>
      <c r="F29" s="4">
        <v>3118</v>
      </c>
      <c r="G29" s="10">
        <f>(Ind[[#This Row],[h]]-Ind[[#This Row],[l]])*10^4</f>
        <v>4.1999999999986493</v>
      </c>
      <c r="H29" s="10">
        <f>(Ind[[#This Row],[c]]-Ind[[#This Row],[o]])/(Ind[[#This Row],[h]]-Ind[[#This Row],[l]])</f>
        <v>-4.7619047618846215E-2</v>
      </c>
      <c r="I29" s="2">
        <f>Ind[[#This Row],[vol]]/(2-Ind[[#This Row],[perc.range]])</f>
        <v>1522.7441860466613</v>
      </c>
      <c r="J29" s="2">
        <f>Ind[[#This Row],[vol]]-Ind[[#This Row],[bid vol]]</f>
        <v>1595.2558139533387</v>
      </c>
      <c r="K29" s="11">
        <f>Ind[[#This Row],[bid vol]]-Ind[[#This Row],[ask vol]]</f>
        <v>-72.511627906677404</v>
      </c>
      <c r="L29" s="5">
        <v>2969.5238100000001</v>
      </c>
      <c r="M29" s="5">
        <v>148.47619</v>
      </c>
      <c r="N29" s="12">
        <f>Ind[[#This Row],[ Bid(Apprentice)]]-Ind[[#This Row],[ Ask(Apprentice)]]</f>
        <v>2821.0476200000003</v>
      </c>
    </row>
    <row r="30" spans="1:14">
      <c r="A30" s="6">
        <v>43738</v>
      </c>
      <c r="B30" s="5">
        <v>1.0931999999999999</v>
      </c>
      <c r="C30" s="5">
        <v>1.09368</v>
      </c>
      <c r="D30" s="5">
        <v>1.0930200000000001</v>
      </c>
      <c r="E30" s="5">
        <v>1.09358</v>
      </c>
      <c r="F30" s="4">
        <v>2574</v>
      </c>
      <c r="G30" s="10">
        <f>(Ind[[#This Row],[h]]-Ind[[#This Row],[l]])*10^4</f>
        <v>6.599999999998829</v>
      </c>
      <c r="H30" s="10">
        <f>(Ind[[#This Row],[c]]-Ind[[#This Row],[o]])/(Ind[[#This Row],[h]]-Ind[[#This Row],[l]])</f>
        <v>0.57575757575774911</v>
      </c>
      <c r="I30" s="2">
        <f>Ind[[#This Row],[vol]]/(2-Ind[[#This Row],[perc.range]])</f>
        <v>1807.2765957449008</v>
      </c>
      <c r="J30" s="2">
        <f>Ind[[#This Row],[vol]]-Ind[[#This Row],[bid vol]]</f>
        <v>766.72340425509924</v>
      </c>
      <c r="K30" s="11">
        <f>Ind[[#This Row],[bid vol]]-Ind[[#This Row],[ask vol]]</f>
        <v>1040.5531914898015</v>
      </c>
      <c r="L30" s="5">
        <v>1092</v>
      </c>
      <c r="M30" s="5">
        <v>1482</v>
      </c>
      <c r="N30" s="12">
        <f>Ind[[#This Row],[ Bid(Apprentice)]]-Ind[[#This Row],[ Ask(Apprentice)]]</f>
        <v>-390</v>
      </c>
    </row>
    <row r="31" spans="1:14">
      <c r="A31" s="6">
        <v>43737.958333333336</v>
      </c>
      <c r="B31" s="5">
        <v>1.0930200000000001</v>
      </c>
      <c r="C31" s="5">
        <v>1.09337</v>
      </c>
      <c r="D31" s="5">
        <v>1.0930200000000001</v>
      </c>
      <c r="E31" s="5">
        <v>1.0931999999999999</v>
      </c>
      <c r="F31" s="4">
        <v>1753</v>
      </c>
      <c r="G31" s="10">
        <f>(Ind[[#This Row],[h]]-Ind[[#This Row],[l]])*10^4</f>
        <v>3.4999999999985043</v>
      </c>
      <c r="H31" s="10">
        <f>(Ind[[#This Row],[c]]-Ind[[#This Row],[o]])/(Ind[[#This Row],[h]]-Ind[[#This Row],[l]])</f>
        <v>0.51428571428549674</v>
      </c>
      <c r="I31" s="2">
        <f>Ind[[#This Row],[vol]]/(2-Ind[[#This Row],[perc.range]])</f>
        <v>1179.9038461536734</v>
      </c>
      <c r="J31" s="2">
        <f>Ind[[#This Row],[vol]]-Ind[[#This Row],[bid vol]]</f>
        <v>573.09615384632662</v>
      </c>
      <c r="K31" s="11">
        <f>Ind[[#This Row],[bid vol]]-Ind[[#This Row],[ask vol]]</f>
        <v>606.80769230734677</v>
      </c>
      <c r="L31" s="5">
        <v>851.45713999999998</v>
      </c>
      <c r="M31" s="5">
        <v>901.54286000000002</v>
      </c>
      <c r="N31" s="12">
        <f>Ind[[#This Row],[ Bid(Apprentice)]]-Ind[[#This Row],[ Ask(Apprentice)]]</f>
        <v>-50.085720000000038</v>
      </c>
    </row>
    <row r="32" spans="1:14">
      <c r="A32" s="6">
        <v>43737.916666666664</v>
      </c>
      <c r="B32" s="5">
        <v>1.09335</v>
      </c>
      <c r="C32" s="5">
        <v>1.09348</v>
      </c>
      <c r="D32" s="5">
        <v>1.09293</v>
      </c>
      <c r="E32" s="5">
        <v>1.0930200000000001</v>
      </c>
      <c r="F32" s="4">
        <v>1904</v>
      </c>
      <c r="G32" s="10">
        <f>(Ind[[#This Row],[h]]-Ind[[#This Row],[l]])*10^4</f>
        <v>5.5000000000005045</v>
      </c>
      <c r="H32" s="10">
        <f>(Ind[[#This Row],[c]]-Ind[[#This Row],[o]])/(Ind[[#This Row],[h]]-Ind[[#This Row],[l]])</f>
        <v>-0.59999999999983855</v>
      </c>
      <c r="I32" s="2">
        <f>Ind[[#This Row],[vol]]/(2-Ind[[#This Row],[perc.range]])</f>
        <v>732.30769230773785</v>
      </c>
      <c r="J32" s="2">
        <f>Ind[[#This Row],[vol]]-Ind[[#This Row],[bid vol]]</f>
        <v>1171.6923076922621</v>
      </c>
      <c r="K32" s="11">
        <f>Ind[[#This Row],[bid vol]]-Ind[[#This Row],[ask vol]]</f>
        <v>-439.3846153845243</v>
      </c>
      <c r="L32" s="5">
        <v>761.6</v>
      </c>
      <c r="M32" s="5">
        <v>1142.4000000000001</v>
      </c>
      <c r="N32" s="12">
        <f>Ind[[#This Row],[ Bid(Apprentice)]]-Ind[[#This Row],[ Ask(Apprentice)]]</f>
        <v>-380.80000000000007</v>
      </c>
    </row>
    <row r="33" spans="1:14">
      <c r="A33" s="6">
        <v>43737.875</v>
      </c>
      <c r="B33" s="5">
        <v>1.09362</v>
      </c>
      <c r="C33" s="5">
        <v>1.09368</v>
      </c>
      <c r="D33" s="5">
        <v>1.0930200000000001</v>
      </c>
      <c r="E33" s="5">
        <v>1.09335</v>
      </c>
      <c r="F33" s="4">
        <v>4161</v>
      </c>
      <c r="G33" s="10">
        <f>(Ind[[#This Row],[h]]-Ind[[#This Row],[l]])*10^4</f>
        <v>6.599999999998829</v>
      </c>
      <c r="H33" s="10">
        <f>(Ind[[#This Row],[c]]-Ind[[#This Row],[o]])/(Ind[[#This Row],[h]]-Ind[[#This Row],[l]])</f>
        <v>-0.40909090909097023</v>
      </c>
      <c r="I33" s="2">
        <f>Ind[[#This Row],[vol]]/(2-Ind[[#This Row],[perc.range]])</f>
        <v>1727.2075471697674</v>
      </c>
      <c r="J33" s="2">
        <f>Ind[[#This Row],[vol]]-Ind[[#This Row],[bid vol]]</f>
        <v>2433.7924528302328</v>
      </c>
      <c r="K33" s="11">
        <f>Ind[[#This Row],[bid vol]]-Ind[[#This Row],[ask vol]]</f>
        <v>-706.58490566046544</v>
      </c>
      <c r="L33" s="5">
        <v>2458.7727300000001</v>
      </c>
      <c r="M33" s="5">
        <v>1702.2272700000001</v>
      </c>
      <c r="N33" s="12">
        <f>Ind[[#This Row],[ Bid(Apprentice)]]-Ind[[#This Row],[ Ask(Apprentice)]]</f>
        <v>756.54546000000005</v>
      </c>
    </row>
    <row r="34" spans="1:14">
      <c r="A34" s="6">
        <v>43737.833333333336</v>
      </c>
      <c r="B34" s="5">
        <v>1.0941700000000001</v>
      </c>
      <c r="C34" s="5">
        <v>1.0941700000000001</v>
      </c>
      <c r="D34" s="5">
        <v>1.0934999999999999</v>
      </c>
      <c r="E34" s="5">
        <v>1.09362</v>
      </c>
      <c r="F34" s="4">
        <v>3995</v>
      </c>
      <c r="G34" s="10">
        <f>(Ind[[#This Row],[h]]-Ind[[#This Row],[l]])*10^4</f>
        <v>6.7000000000017046</v>
      </c>
      <c r="H34" s="10">
        <f>(Ind[[#This Row],[c]]-Ind[[#This Row],[o]])/(Ind[[#This Row],[h]]-Ind[[#This Row],[l]])</f>
        <v>-0.82089552238792618</v>
      </c>
      <c r="I34" s="2">
        <f>Ind[[#This Row],[vol]]/(2-Ind[[#This Row],[perc.range]])</f>
        <v>1416.2169312169983</v>
      </c>
      <c r="J34" s="2">
        <f>Ind[[#This Row],[vol]]-Ind[[#This Row],[bid vol]]</f>
        <v>2578.7830687830019</v>
      </c>
      <c r="K34" s="11">
        <f>Ind[[#This Row],[bid vol]]-Ind[[#This Row],[ask vol]]</f>
        <v>-1162.5661375660036</v>
      </c>
      <c r="L34" s="5">
        <v>715.52238999999997</v>
      </c>
      <c r="M34" s="5">
        <v>3279.4776099999999</v>
      </c>
      <c r="N34" s="12">
        <f>Ind[[#This Row],[ Bid(Apprentice)]]-Ind[[#This Row],[ Ask(Apprentice)]]</f>
        <v>-2563.9552199999998</v>
      </c>
    </row>
    <row r="35" spans="1:14">
      <c r="A35" s="6">
        <v>43737.791666666664</v>
      </c>
      <c r="B35" s="5">
        <v>1.09439</v>
      </c>
      <c r="C35" s="5">
        <v>1.0944</v>
      </c>
      <c r="D35" s="5">
        <v>1.0941099999999999</v>
      </c>
      <c r="E35" s="5">
        <v>1.0941700000000001</v>
      </c>
      <c r="F35" s="4">
        <v>2349</v>
      </c>
      <c r="G35" s="10">
        <f>(Ind[[#This Row],[h]]-Ind[[#This Row],[l]])*10^4</f>
        <v>2.9000000000012349</v>
      </c>
      <c r="H35" s="10">
        <f>(Ind[[#This Row],[c]]-Ind[[#This Row],[o]])/(Ind[[#This Row],[h]]-Ind[[#This Row],[l]])</f>
        <v>-0.7586206896544595</v>
      </c>
      <c r="I35" s="2">
        <f>Ind[[#This Row],[vol]]/(2-Ind[[#This Row],[perc.range]])</f>
        <v>851.51250000022014</v>
      </c>
      <c r="J35" s="2">
        <f>Ind[[#This Row],[vol]]-Ind[[#This Row],[bid vol]]</f>
        <v>1497.4874999997799</v>
      </c>
      <c r="K35" s="11">
        <f>Ind[[#This Row],[bid vol]]-Ind[[#This Row],[ask vol]]</f>
        <v>-645.97499999955971</v>
      </c>
      <c r="L35" s="5">
        <v>567</v>
      </c>
      <c r="M35" s="5">
        <v>1782</v>
      </c>
      <c r="N35" s="12">
        <f>Ind[[#This Row],[ Bid(Apprentice)]]-Ind[[#This Row],[ Ask(Apprentice)]]</f>
        <v>-1215</v>
      </c>
    </row>
    <row r="36" spans="1:14">
      <c r="A36" s="6">
        <v>43737.75</v>
      </c>
      <c r="B36" s="5">
        <v>1.09402</v>
      </c>
      <c r="C36" s="5">
        <v>1.09456</v>
      </c>
      <c r="D36" s="5">
        <v>1.0939300000000001</v>
      </c>
      <c r="E36" s="5">
        <v>1.09439</v>
      </c>
      <c r="F36" s="4">
        <v>1753</v>
      </c>
      <c r="G36" s="10">
        <f>(Ind[[#This Row],[h]]-Ind[[#This Row],[l]])*10^4</f>
        <v>6.2999999999990841</v>
      </c>
      <c r="H36" s="10">
        <f>(Ind[[#This Row],[c]]-Ind[[#This Row],[o]])/(Ind[[#This Row],[h]]-Ind[[#This Row],[l]])</f>
        <v>0.58730158730164328</v>
      </c>
      <c r="I36" s="2">
        <f>Ind[[#This Row],[vol]]/(2-Ind[[#This Row],[perc.range]])</f>
        <v>1240.8876404494874</v>
      </c>
      <c r="J36" s="2">
        <f>Ind[[#This Row],[vol]]-Ind[[#This Row],[bid vol]]</f>
        <v>512.11235955051256</v>
      </c>
      <c r="K36" s="11">
        <f>Ind[[#This Row],[bid vol]]-Ind[[#This Row],[ask vol]]</f>
        <v>728.77528089897487</v>
      </c>
      <c r="L36" s="5">
        <v>723.46032000000002</v>
      </c>
      <c r="M36" s="5">
        <v>1029.5396800000001</v>
      </c>
      <c r="N36" s="12">
        <f>Ind[[#This Row],[ Bid(Apprentice)]]-Ind[[#This Row],[ Ask(Apprentice)]]</f>
        <v>-306.07936000000007</v>
      </c>
    </row>
    <row r="37" spans="1:14">
      <c r="A37" s="6">
        <v>43737.708333333336</v>
      </c>
      <c r="B37" s="5">
        <v>1.0941399999999999</v>
      </c>
      <c r="C37" s="5">
        <v>1.09419</v>
      </c>
      <c r="D37" s="5">
        <v>1.09392</v>
      </c>
      <c r="E37" s="5">
        <v>1.09402</v>
      </c>
      <c r="F37" s="4">
        <v>440</v>
      </c>
      <c r="G37" s="10">
        <f>(Ind[[#This Row],[h]]-Ind[[#This Row],[l]])*10^4</f>
        <v>2.6999999999999247</v>
      </c>
      <c r="H37" s="10">
        <f>(Ind[[#This Row],[c]]-Ind[[#This Row],[o]])/(Ind[[#This Row],[h]]-Ind[[#This Row],[l]])</f>
        <v>-0.44444444444407893</v>
      </c>
      <c r="I37" s="2">
        <f>Ind[[#This Row],[vol]]/(2-Ind[[#This Row],[perc.range]])</f>
        <v>180.00000000002694</v>
      </c>
      <c r="J37" s="2">
        <f>Ind[[#This Row],[vol]]-Ind[[#This Row],[bid vol]]</f>
        <v>259.99999999997306</v>
      </c>
      <c r="K37" s="11">
        <f>Ind[[#This Row],[bid vol]]-Ind[[#This Row],[ask vol]]</f>
        <v>-79.999999999946112</v>
      </c>
      <c r="L37" s="5">
        <v>244.44443999999999</v>
      </c>
      <c r="M37" s="5">
        <v>195.55556000000001</v>
      </c>
      <c r="N37" s="12">
        <f>Ind[[#This Row],[ Bid(Apprentice)]]-Ind[[#This Row],[ Ask(Apprentice)]]</f>
        <v>48.888879999999972</v>
      </c>
    </row>
    <row r="38" spans="1:14">
      <c r="A38" s="6">
        <v>43735.666666666664</v>
      </c>
      <c r="B38" s="5">
        <v>1.0940700000000001</v>
      </c>
      <c r="C38" s="5">
        <v>1.0943499999999999</v>
      </c>
      <c r="D38" s="5">
        <v>1.0939000000000001</v>
      </c>
      <c r="E38" s="5">
        <v>1.09398</v>
      </c>
      <c r="F38" s="4">
        <v>4054</v>
      </c>
      <c r="G38" s="10">
        <f>(Ind[[#This Row],[h]]-Ind[[#This Row],[l]])*10^4</f>
        <v>4.4999999999983942</v>
      </c>
      <c r="H38" s="10">
        <f>(Ind[[#This Row],[c]]-Ind[[#This Row],[o]])/(Ind[[#This Row],[h]]-Ind[[#This Row],[l]])</f>
        <v>-0.20000000000039475</v>
      </c>
      <c r="I38" s="2">
        <f>Ind[[#This Row],[vol]]/(2-Ind[[#This Row],[perc.range]])</f>
        <v>1842.7272727269424</v>
      </c>
      <c r="J38" s="2">
        <f>Ind[[#This Row],[vol]]-Ind[[#This Row],[bid vol]]</f>
        <v>2211.2727272730576</v>
      </c>
      <c r="K38" s="11">
        <f>Ind[[#This Row],[bid vol]]-Ind[[#This Row],[ask vol]]</f>
        <v>-368.54545454611525</v>
      </c>
      <c r="L38" s="5">
        <v>3243.2</v>
      </c>
      <c r="M38" s="5">
        <v>810.8</v>
      </c>
      <c r="N38" s="12">
        <f>Ind[[#This Row],[ Bid(Apprentice)]]-Ind[[#This Row],[ Ask(Apprentice)]]</f>
        <v>2432.3999999999996</v>
      </c>
    </row>
    <row r="39" spans="1:14">
      <c r="A39" s="6">
        <v>43735.625</v>
      </c>
      <c r="B39" s="5">
        <v>1.0939300000000001</v>
      </c>
      <c r="C39" s="5">
        <v>1.0943099999999999</v>
      </c>
      <c r="D39" s="5">
        <v>1.0938300000000001</v>
      </c>
      <c r="E39" s="5">
        <v>1.0940700000000001</v>
      </c>
      <c r="F39" s="4">
        <v>9996</v>
      </c>
      <c r="G39" s="10">
        <f>(Ind[[#This Row],[h]]-Ind[[#This Row],[l]])*10^4</f>
        <v>4.7999999999981391</v>
      </c>
      <c r="H39" s="10">
        <f>(Ind[[#This Row],[c]]-Ind[[#This Row],[o]])/(Ind[[#This Row],[h]]-Ind[[#This Row],[l]])</f>
        <v>0.29166666666684016</v>
      </c>
      <c r="I39" s="2">
        <f>Ind[[#This Row],[vol]]/(2-Ind[[#This Row],[perc.range]])</f>
        <v>5851.3170731713262</v>
      </c>
      <c r="J39" s="2">
        <f>Ind[[#This Row],[vol]]-Ind[[#This Row],[bid vol]]</f>
        <v>4144.6829268286738</v>
      </c>
      <c r="K39" s="11">
        <f>Ind[[#This Row],[bid vol]]-Ind[[#This Row],[ask vol]]</f>
        <v>1706.6341463426525</v>
      </c>
      <c r="L39" s="5">
        <v>7080.5</v>
      </c>
      <c r="M39" s="5">
        <v>2915.5</v>
      </c>
      <c r="N39" s="12">
        <f>Ind[[#This Row],[ Bid(Apprentice)]]-Ind[[#This Row],[ Ask(Apprentice)]]</f>
        <v>4165</v>
      </c>
    </row>
    <row r="40" spans="1:14">
      <c r="A40" s="6">
        <v>43735.583333333336</v>
      </c>
      <c r="B40" s="5">
        <v>1.0940799999999999</v>
      </c>
      <c r="C40" s="5">
        <v>1.09423</v>
      </c>
      <c r="D40" s="5">
        <v>1.09375</v>
      </c>
      <c r="E40" s="5">
        <v>1.0939300000000001</v>
      </c>
      <c r="F40" s="4">
        <v>6449</v>
      </c>
      <c r="G40" s="10">
        <f>(Ind[[#This Row],[h]]-Ind[[#This Row],[l]])*10^4</f>
        <v>4.8000000000003595</v>
      </c>
      <c r="H40" s="10">
        <f>(Ind[[#This Row],[c]]-Ind[[#This Row],[o]])/(Ind[[#This Row],[h]]-Ind[[#This Row],[l]])</f>
        <v>-0.3124999999997109</v>
      </c>
      <c r="I40" s="2">
        <f>Ind[[#This Row],[vol]]/(2-Ind[[#This Row],[perc.range]])</f>
        <v>2788.7567567571054</v>
      </c>
      <c r="J40" s="2">
        <f>Ind[[#This Row],[vol]]-Ind[[#This Row],[bid vol]]</f>
        <v>3660.2432432428946</v>
      </c>
      <c r="K40" s="11">
        <f>Ind[[#This Row],[bid vol]]-Ind[[#This Row],[ask vol]]</f>
        <v>-871.4864864857891</v>
      </c>
      <c r="L40" s="5">
        <v>4433.6875</v>
      </c>
      <c r="M40" s="5">
        <v>2015.3125</v>
      </c>
      <c r="N40" s="12">
        <f>Ind[[#This Row],[ Bid(Apprentice)]]-Ind[[#This Row],[ Ask(Apprentice)]]</f>
        <v>2418.375</v>
      </c>
    </row>
    <row r="41" spans="1:14">
      <c r="A41" s="6">
        <v>43735.541666666664</v>
      </c>
      <c r="B41" s="5">
        <v>1.09436</v>
      </c>
      <c r="C41" s="5">
        <v>1.0947199999999999</v>
      </c>
      <c r="D41" s="5">
        <v>1.0940700000000001</v>
      </c>
      <c r="E41" s="5">
        <v>1.0940799999999999</v>
      </c>
      <c r="F41" s="4">
        <v>6574</v>
      </c>
      <c r="G41" s="10">
        <f>(Ind[[#This Row],[h]]-Ind[[#This Row],[l]])*10^4</f>
        <v>6.4999999999981739</v>
      </c>
      <c r="H41" s="10">
        <f>(Ind[[#This Row],[c]]-Ind[[#This Row],[o]])/(Ind[[#This Row],[h]]-Ind[[#This Row],[l]])</f>
        <v>-0.43076923076944101</v>
      </c>
      <c r="I41" s="2">
        <f>Ind[[#This Row],[vol]]/(2-Ind[[#This Row],[perc.range]])</f>
        <v>2704.4936708858418</v>
      </c>
      <c r="J41" s="2">
        <f>Ind[[#This Row],[vol]]-Ind[[#This Row],[bid vol]]</f>
        <v>3869.5063291141582</v>
      </c>
      <c r="K41" s="11">
        <f>Ind[[#This Row],[bid vol]]-Ind[[#This Row],[ask vol]]</f>
        <v>-1165.0126582283165</v>
      </c>
      <c r="L41" s="5">
        <v>3742.1230799999998</v>
      </c>
      <c r="M41" s="5">
        <v>2831.8769200000002</v>
      </c>
      <c r="N41" s="12">
        <f>Ind[[#This Row],[ Bid(Apprentice)]]-Ind[[#This Row],[ Ask(Apprentice)]]</f>
        <v>910.24615999999969</v>
      </c>
    </row>
    <row r="42" spans="1:14">
      <c r="A42" s="6">
        <v>43735.5</v>
      </c>
      <c r="B42" s="5">
        <v>1.0941000000000001</v>
      </c>
      <c r="C42" s="5">
        <v>1.09473</v>
      </c>
      <c r="D42" s="5">
        <v>1.09355</v>
      </c>
      <c r="E42" s="5">
        <v>1.09436</v>
      </c>
      <c r="F42" s="4">
        <v>12340</v>
      </c>
      <c r="G42" s="10">
        <f>(Ind[[#This Row],[h]]-Ind[[#This Row],[l]])*10^4</f>
        <v>11.799999999999589</v>
      </c>
      <c r="H42" s="10">
        <f>(Ind[[#This Row],[c]]-Ind[[#This Row],[o]])/(Ind[[#This Row],[h]]-Ind[[#This Row],[l]])</f>
        <v>0.22033898305079325</v>
      </c>
      <c r="I42" s="2">
        <f>Ind[[#This Row],[vol]]/(2-Ind[[#This Row],[perc.range]])</f>
        <v>6933.9047619045505</v>
      </c>
      <c r="J42" s="2">
        <f>Ind[[#This Row],[vol]]-Ind[[#This Row],[bid vol]]</f>
        <v>5406.0952380954495</v>
      </c>
      <c r="K42" s="11">
        <f>Ind[[#This Row],[bid vol]]-Ind[[#This Row],[ask vol]]</f>
        <v>1527.8095238091009</v>
      </c>
      <c r="L42" s="5">
        <v>9621.0169499999993</v>
      </c>
      <c r="M42" s="5">
        <v>2718.9830499999998</v>
      </c>
      <c r="N42" s="12">
        <f>Ind[[#This Row],[ Bid(Apprentice)]]-Ind[[#This Row],[ Ask(Apprentice)]]</f>
        <v>6902.0338999999994</v>
      </c>
    </row>
    <row r="43" spans="1:14">
      <c r="A43" s="6">
        <v>43735.458333333336</v>
      </c>
      <c r="B43" s="5">
        <v>1.0947499999999999</v>
      </c>
      <c r="C43" s="5">
        <v>1.09582</v>
      </c>
      <c r="D43" s="5">
        <v>1.09389</v>
      </c>
      <c r="E43" s="5">
        <v>1.0941000000000001</v>
      </c>
      <c r="F43" s="4">
        <v>20593</v>
      </c>
      <c r="G43" s="10">
        <f>(Ind[[#This Row],[h]]-Ind[[#This Row],[l]])*10^4</f>
        <v>19.299999999999873</v>
      </c>
      <c r="H43" s="10">
        <f>(Ind[[#This Row],[c]]-Ind[[#This Row],[o]])/(Ind[[#This Row],[h]]-Ind[[#This Row],[l]])</f>
        <v>-0.33678756476674698</v>
      </c>
      <c r="I43" s="2">
        <f>Ind[[#This Row],[vol]]/(2-Ind[[#This Row],[perc.range]])</f>
        <v>8812.5254988917022</v>
      </c>
      <c r="J43" s="2">
        <f>Ind[[#This Row],[vol]]-Ind[[#This Row],[bid vol]]</f>
        <v>11780.474501108298</v>
      </c>
      <c r="K43" s="11">
        <f>Ind[[#This Row],[bid vol]]-Ind[[#This Row],[ask vol]]</f>
        <v>-2967.9490022165955</v>
      </c>
      <c r="L43" s="5">
        <v>13657.53368</v>
      </c>
      <c r="M43" s="5">
        <v>6935.4663200000005</v>
      </c>
      <c r="N43" s="12">
        <f>Ind[[#This Row],[ Bid(Apprentice)]]-Ind[[#This Row],[ Ask(Apprentice)]]</f>
        <v>6722.06736</v>
      </c>
    </row>
    <row r="44" spans="1:14">
      <c r="A44" s="6">
        <v>43735.416666666664</v>
      </c>
      <c r="B44" s="5">
        <v>1.0934299999999999</v>
      </c>
      <c r="C44" s="5">
        <v>1.0948800000000001</v>
      </c>
      <c r="D44" s="5">
        <v>1.0931299999999999</v>
      </c>
      <c r="E44" s="5">
        <v>1.0947499999999999</v>
      </c>
      <c r="F44" s="4">
        <v>11943</v>
      </c>
      <c r="G44" s="10">
        <f>(Ind[[#This Row],[h]]-Ind[[#This Row],[l]])*10^4</f>
        <v>17.500000000001403</v>
      </c>
      <c r="H44" s="10">
        <f>(Ind[[#This Row],[c]]-Ind[[#This Row],[o]])/(Ind[[#This Row],[h]]-Ind[[#This Row],[l]])</f>
        <v>0.75428571428564684</v>
      </c>
      <c r="I44" s="2">
        <f>Ind[[#This Row],[vol]]/(2-Ind[[#This Row],[perc.range]])</f>
        <v>9587.2706422013162</v>
      </c>
      <c r="J44" s="2">
        <f>Ind[[#This Row],[vol]]-Ind[[#This Row],[bid vol]]</f>
        <v>2355.7293577986838</v>
      </c>
      <c r="K44" s="11">
        <f>Ind[[#This Row],[bid vol]]-Ind[[#This Row],[ask vol]]</f>
        <v>7231.5412844026323</v>
      </c>
      <c r="L44" s="5">
        <v>2934.5657099999999</v>
      </c>
      <c r="M44" s="5">
        <v>9008.4342899999992</v>
      </c>
      <c r="N44" s="12">
        <f>Ind[[#This Row],[ Bid(Apprentice)]]-Ind[[#This Row],[ Ask(Apprentice)]]</f>
        <v>-6073.8685799999994</v>
      </c>
    </row>
    <row r="45" spans="1:14">
      <c r="A45" s="6">
        <v>43735.375</v>
      </c>
      <c r="B45" s="5">
        <v>1.0936699999999999</v>
      </c>
      <c r="C45" s="5">
        <v>1.09392</v>
      </c>
      <c r="D45" s="5">
        <v>1.09259</v>
      </c>
      <c r="E45" s="5">
        <v>1.0934299999999999</v>
      </c>
      <c r="F45" s="4">
        <v>12065</v>
      </c>
      <c r="G45" s="10">
        <f>(Ind[[#This Row],[h]]-Ind[[#This Row],[l]])*10^4</f>
        <v>13.300000000000534</v>
      </c>
      <c r="H45" s="10">
        <f>(Ind[[#This Row],[c]]-Ind[[#This Row],[o]])/(Ind[[#This Row],[h]]-Ind[[#This Row],[l]])</f>
        <v>-0.18045112781955513</v>
      </c>
      <c r="I45" s="2">
        <f>Ind[[#This Row],[vol]]/(2-Ind[[#This Row],[perc.range]])</f>
        <v>5533.2586206896394</v>
      </c>
      <c r="J45" s="2">
        <f>Ind[[#This Row],[vol]]-Ind[[#This Row],[bid vol]]</f>
        <v>6531.7413793103606</v>
      </c>
      <c r="K45" s="11">
        <f>Ind[[#This Row],[bid vol]]-Ind[[#This Row],[ask vol]]</f>
        <v>-998.48275862072114</v>
      </c>
      <c r="L45" s="5">
        <v>9887.8571400000001</v>
      </c>
      <c r="M45" s="5">
        <v>2177.1428599999999</v>
      </c>
      <c r="N45" s="12">
        <f>Ind[[#This Row],[ Bid(Apprentice)]]-Ind[[#This Row],[ Ask(Apprentice)]]</f>
        <v>7710.7142800000001</v>
      </c>
    </row>
    <row r="46" spans="1:14">
      <c r="A46" s="6">
        <v>43735.333333333336</v>
      </c>
      <c r="B46" s="5">
        <v>1.0934600000000001</v>
      </c>
      <c r="C46" s="5">
        <v>1.0948199999999999</v>
      </c>
      <c r="D46" s="5">
        <v>1.0930899999999999</v>
      </c>
      <c r="E46" s="5">
        <v>1.0936699999999999</v>
      </c>
      <c r="F46" s="4">
        <v>11757</v>
      </c>
      <c r="G46" s="10">
        <f>(Ind[[#This Row],[h]]-Ind[[#This Row],[l]])*10^4</f>
        <v>17.300000000000093</v>
      </c>
      <c r="H46" s="10">
        <f>(Ind[[#This Row],[c]]-Ind[[#This Row],[o]])/(Ind[[#This Row],[h]]-Ind[[#This Row],[l]])</f>
        <v>0.12138728323689035</v>
      </c>
      <c r="I46" s="2">
        <f>Ind[[#This Row],[vol]]/(2-Ind[[#This Row],[perc.range]])</f>
        <v>6258.3415384611926</v>
      </c>
      <c r="J46" s="2">
        <f>Ind[[#This Row],[vol]]-Ind[[#This Row],[bid vol]]</f>
        <v>5498.6584615388074</v>
      </c>
      <c r="K46" s="11">
        <f>Ind[[#This Row],[bid vol]]-Ind[[#This Row],[ask vol]]</f>
        <v>759.68307692238523</v>
      </c>
      <c r="L46" s="5">
        <v>10329.84971</v>
      </c>
      <c r="M46" s="5">
        <v>1427.15029</v>
      </c>
      <c r="N46" s="12">
        <f>Ind[[#This Row],[ Bid(Apprentice)]]-Ind[[#This Row],[ Ask(Apprentice)]]</f>
        <v>8902.6994200000008</v>
      </c>
    </row>
    <row r="47" spans="1:14">
      <c r="A47" s="6">
        <v>43735.291666666664</v>
      </c>
      <c r="B47" s="5">
        <v>1.0938000000000001</v>
      </c>
      <c r="C47" s="5">
        <v>1.0939300000000001</v>
      </c>
      <c r="D47" s="5">
        <v>1.09321</v>
      </c>
      <c r="E47" s="5">
        <v>1.0934600000000001</v>
      </c>
      <c r="F47" s="4">
        <v>6697</v>
      </c>
      <c r="G47" s="10">
        <f>(Ind[[#This Row],[h]]-Ind[[#This Row],[l]])*10^4</f>
        <v>7.2000000000005393</v>
      </c>
      <c r="H47" s="10">
        <f>(Ind[[#This Row],[c]]-Ind[[#This Row],[o]])/(Ind[[#This Row],[h]]-Ind[[#This Row],[l]])</f>
        <v>-0.47222222222219651</v>
      </c>
      <c r="I47" s="2">
        <f>Ind[[#This Row],[vol]]/(2-Ind[[#This Row],[perc.range]])</f>
        <v>2708.8988764045225</v>
      </c>
      <c r="J47" s="2">
        <f>Ind[[#This Row],[vol]]-Ind[[#This Row],[bid vol]]</f>
        <v>3988.1011235954775</v>
      </c>
      <c r="K47" s="11">
        <f>Ind[[#This Row],[bid vol]]-Ind[[#This Row],[ask vol]]</f>
        <v>-1279.2022471909549</v>
      </c>
      <c r="L47" s="5">
        <v>3534.5277799999999</v>
      </c>
      <c r="M47" s="5">
        <v>3162.4722200000001</v>
      </c>
      <c r="N47" s="12">
        <f>Ind[[#This Row],[ Bid(Apprentice)]]-Ind[[#This Row],[ Ask(Apprentice)]]</f>
        <v>372.05555999999979</v>
      </c>
    </row>
    <row r="48" spans="1:14">
      <c r="A48" s="6">
        <v>43735.25</v>
      </c>
      <c r="B48" s="5">
        <v>1.0926400000000001</v>
      </c>
      <c r="C48" s="5">
        <v>1.09389</v>
      </c>
      <c r="D48" s="5">
        <v>1.09195</v>
      </c>
      <c r="E48" s="5">
        <v>1.0938000000000001</v>
      </c>
      <c r="F48" s="4">
        <v>9132</v>
      </c>
      <c r="G48" s="10">
        <f>(Ind[[#This Row],[h]]-Ind[[#This Row],[l]])*10^4</f>
        <v>19.400000000000528</v>
      </c>
      <c r="H48" s="10">
        <f>(Ind[[#This Row],[c]]-Ind[[#This Row],[o]])/(Ind[[#This Row],[h]]-Ind[[#This Row],[l]])</f>
        <v>0.59793814432990633</v>
      </c>
      <c r="I48" s="2">
        <f>Ind[[#This Row],[vol]]/(2-Ind[[#This Row],[perc.range]])</f>
        <v>6513.2647058823968</v>
      </c>
      <c r="J48" s="2">
        <f>Ind[[#This Row],[vol]]-Ind[[#This Row],[bid vol]]</f>
        <v>2618.7352941176032</v>
      </c>
      <c r="K48" s="11">
        <f>Ind[[#This Row],[bid vol]]-Ind[[#This Row],[ask vol]]</f>
        <v>3894.5294117647936</v>
      </c>
      <c r="L48" s="5">
        <v>3671.62887</v>
      </c>
      <c r="M48" s="5">
        <v>5460.3711300000004</v>
      </c>
      <c r="N48" s="12">
        <f>Ind[[#This Row],[ Bid(Apprentice)]]-Ind[[#This Row],[ Ask(Apprentice)]]</f>
        <v>-1788.7422600000004</v>
      </c>
    </row>
    <row r="49" spans="1:14">
      <c r="A49" s="6">
        <v>43735.208333333336</v>
      </c>
      <c r="B49" s="5">
        <v>1.09233</v>
      </c>
      <c r="C49" s="5">
        <v>1.0927800000000001</v>
      </c>
      <c r="D49" s="5">
        <v>1.09199</v>
      </c>
      <c r="E49" s="5">
        <v>1.0926400000000001</v>
      </c>
      <c r="F49" s="4">
        <v>8035</v>
      </c>
      <c r="G49" s="10">
        <f>(Ind[[#This Row],[h]]-Ind[[#This Row],[l]])*10^4</f>
        <v>7.9000000000006843</v>
      </c>
      <c r="H49" s="10">
        <f>(Ind[[#This Row],[c]]-Ind[[#This Row],[o]])/(Ind[[#This Row],[h]]-Ind[[#This Row],[l]])</f>
        <v>0.39240506329114638</v>
      </c>
      <c r="I49" s="2">
        <f>Ind[[#This Row],[vol]]/(2-Ind[[#This Row],[perc.range]])</f>
        <v>4998.1496062992346</v>
      </c>
      <c r="J49" s="2">
        <f>Ind[[#This Row],[vol]]-Ind[[#This Row],[bid vol]]</f>
        <v>3036.8503937007654</v>
      </c>
      <c r="K49" s="11">
        <f>Ind[[#This Row],[bid vol]]-Ind[[#This Row],[ask vol]]</f>
        <v>1961.2992125984692</v>
      </c>
      <c r="L49" s="5">
        <v>4882.0253199999997</v>
      </c>
      <c r="M49" s="5">
        <v>3152.9746799999998</v>
      </c>
      <c r="N49" s="12">
        <f>Ind[[#This Row],[ Bid(Apprentice)]]-Ind[[#This Row],[ Ask(Apprentice)]]</f>
        <v>1729.0506399999999</v>
      </c>
    </row>
    <row r="50" spans="1:14">
      <c r="A50" s="6">
        <v>43735.166666666664</v>
      </c>
      <c r="B50" s="5">
        <v>1.09172</v>
      </c>
      <c r="C50" s="5">
        <v>1.0928199999999999</v>
      </c>
      <c r="D50" s="5">
        <v>1.0915999999999999</v>
      </c>
      <c r="E50" s="5">
        <v>1.09233</v>
      </c>
      <c r="F50" s="4">
        <v>8982</v>
      </c>
      <c r="G50" s="10">
        <f>(Ind[[#This Row],[h]]-Ind[[#This Row],[l]])*10^4</f>
        <v>12.199999999999989</v>
      </c>
      <c r="H50" s="10">
        <f>(Ind[[#This Row],[c]]-Ind[[#This Row],[o]])/(Ind[[#This Row],[h]]-Ind[[#This Row],[l]])</f>
        <v>0.5</v>
      </c>
      <c r="I50" s="2">
        <f>Ind[[#This Row],[vol]]/(2-Ind[[#This Row],[perc.range]])</f>
        <v>5988</v>
      </c>
      <c r="J50" s="2">
        <f>Ind[[#This Row],[vol]]-Ind[[#This Row],[bid vol]]</f>
        <v>2994</v>
      </c>
      <c r="K50" s="11">
        <f>Ind[[#This Row],[bid vol]]-Ind[[#This Row],[ask vol]]</f>
        <v>2994</v>
      </c>
      <c r="L50" s="5">
        <v>4491</v>
      </c>
      <c r="M50" s="5">
        <v>4491</v>
      </c>
      <c r="N50" s="12">
        <f>Ind[[#This Row],[ Bid(Apprentice)]]-Ind[[#This Row],[ Ask(Apprentice)]]</f>
        <v>0</v>
      </c>
    </row>
    <row r="51" spans="1:14">
      <c r="A51" s="6">
        <v>43735.125</v>
      </c>
      <c r="B51" s="5">
        <v>1.0915699999999999</v>
      </c>
      <c r="C51" s="5">
        <v>1.09223</v>
      </c>
      <c r="D51" s="5">
        <v>1.0907199999999999</v>
      </c>
      <c r="E51" s="5">
        <v>1.09172</v>
      </c>
      <c r="F51" s="4">
        <v>13297</v>
      </c>
      <c r="G51" s="10">
        <f>(Ind[[#This Row],[h]]-Ind[[#This Row],[l]])*10^4</f>
        <v>15.100000000001224</v>
      </c>
      <c r="H51" s="10">
        <f>(Ind[[#This Row],[c]]-Ind[[#This Row],[o]])/(Ind[[#This Row],[h]]-Ind[[#This Row],[l]])</f>
        <v>9.9337748344425394E-2</v>
      </c>
      <c r="I51" s="2">
        <f>Ind[[#This Row],[vol]]/(2-Ind[[#This Row],[perc.range]])</f>
        <v>6995.9825783974129</v>
      </c>
      <c r="J51" s="2">
        <f>Ind[[#This Row],[vol]]-Ind[[#This Row],[bid vol]]</f>
        <v>6301.0174216025871</v>
      </c>
      <c r="K51" s="11">
        <f>Ind[[#This Row],[bid vol]]-Ind[[#This Row],[ask vol]]</f>
        <v>694.96515679482582</v>
      </c>
      <c r="L51" s="5">
        <v>11976.105960000001</v>
      </c>
      <c r="M51" s="5">
        <v>1320.8940399999999</v>
      </c>
      <c r="N51" s="12">
        <f>Ind[[#This Row],[ Bid(Apprentice)]]-Ind[[#This Row],[ Ask(Apprentice)]]</f>
        <v>10655.211920000002</v>
      </c>
    </row>
    <row r="52" spans="1:14">
      <c r="A52" s="6">
        <v>43735.083333333336</v>
      </c>
      <c r="B52" s="5">
        <v>1.09189</v>
      </c>
      <c r="C52" s="5">
        <v>1.0919300000000001</v>
      </c>
      <c r="D52" s="5">
        <v>1.0906100000000001</v>
      </c>
      <c r="E52" s="5">
        <v>1.0915699999999999</v>
      </c>
      <c r="F52" s="4">
        <v>9902</v>
      </c>
      <c r="G52" s="10">
        <f>(Ind[[#This Row],[h]]-Ind[[#This Row],[l]])*10^4</f>
        <v>13.199999999999878</v>
      </c>
      <c r="H52" s="10">
        <f>(Ind[[#This Row],[c]]-Ind[[#This Row],[o]])/(Ind[[#This Row],[h]]-Ind[[#This Row],[l]])</f>
        <v>-0.2424242424243189</v>
      </c>
      <c r="I52" s="2">
        <f>Ind[[#This Row],[vol]]/(2-Ind[[#This Row],[perc.range]])</f>
        <v>4415.7567567566057</v>
      </c>
      <c r="J52" s="2">
        <f>Ind[[#This Row],[vol]]-Ind[[#This Row],[bid vol]]</f>
        <v>5486.2432432433943</v>
      </c>
      <c r="K52" s="11">
        <f>Ind[[#This Row],[bid vol]]-Ind[[#This Row],[ask vol]]</f>
        <v>-1070.4864864867886</v>
      </c>
      <c r="L52" s="5">
        <v>7501.5151500000002</v>
      </c>
      <c r="M52" s="5">
        <v>2400.4848499999998</v>
      </c>
      <c r="N52" s="12">
        <f>Ind[[#This Row],[ Bid(Apprentice)]]-Ind[[#This Row],[ Ask(Apprentice)]]</f>
        <v>5101.0303000000004</v>
      </c>
    </row>
    <row r="53" spans="1:14">
      <c r="A53" s="6">
        <v>43735.041666666664</v>
      </c>
      <c r="B53" s="5">
        <v>1.0921000000000001</v>
      </c>
      <c r="C53" s="5">
        <v>1.09232</v>
      </c>
      <c r="D53" s="5">
        <v>1.09185</v>
      </c>
      <c r="E53" s="5">
        <v>1.09189</v>
      </c>
      <c r="F53" s="4">
        <v>3130</v>
      </c>
      <c r="G53" s="10">
        <f>(Ind[[#This Row],[h]]-Ind[[#This Row],[l]])*10^4</f>
        <v>4.6999999999997044</v>
      </c>
      <c r="H53" s="10">
        <f>(Ind[[#This Row],[c]]-Ind[[#This Row],[o]])/(Ind[[#This Row],[h]]-Ind[[#This Row],[l]])</f>
        <v>-0.44680851063841848</v>
      </c>
      <c r="I53" s="2">
        <f>Ind[[#This Row],[vol]]/(2-Ind[[#This Row],[perc.range]])</f>
        <v>1279.2173913042848</v>
      </c>
      <c r="J53" s="2">
        <f>Ind[[#This Row],[vol]]-Ind[[#This Row],[bid vol]]</f>
        <v>1850.7826086957152</v>
      </c>
      <c r="K53" s="11">
        <f>Ind[[#This Row],[bid vol]]-Ind[[#This Row],[ask vol]]</f>
        <v>-571.56521739143045</v>
      </c>
      <c r="L53" s="5">
        <v>1731.48936</v>
      </c>
      <c r="M53" s="5">
        <v>1398.51064</v>
      </c>
      <c r="N53" s="12">
        <f>Ind[[#This Row],[ Bid(Apprentice)]]-Ind[[#This Row],[ Ask(Apprentice)]]</f>
        <v>332.97872000000007</v>
      </c>
    </row>
    <row r="54" spans="1:14">
      <c r="A54" s="6">
        <v>43735</v>
      </c>
      <c r="B54" s="5">
        <v>1.0924100000000001</v>
      </c>
      <c r="C54" s="5">
        <v>1.09246</v>
      </c>
      <c r="D54" s="5">
        <v>1.0920700000000001</v>
      </c>
      <c r="E54" s="5">
        <v>1.0921000000000001</v>
      </c>
      <c r="F54" s="4">
        <v>2179</v>
      </c>
      <c r="G54" s="10">
        <f>(Ind[[#This Row],[h]]-Ind[[#This Row],[l]])*10^4</f>
        <v>3.8999999999989043</v>
      </c>
      <c r="H54" s="10">
        <f>(Ind[[#This Row],[c]]-Ind[[#This Row],[o]])/(Ind[[#This Row],[h]]-Ind[[#This Row],[l]])</f>
        <v>-0.79487179487210147</v>
      </c>
      <c r="I54" s="2">
        <f>Ind[[#This Row],[vol]]/(2-Ind[[#This Row],[perc.range]])</f>
        <v>779.64220183477687</v>
      </c>
      <c r="J54" s="2">
        <f>Ind[[#This Row],[vol]]-Ind[[#This Row],[bid vol]]</f>
        <v>1399.3577981652231</v>
      </c>
      <c r="K54" s="11">
        <f>Ind[[#This Row],[bid vol]]-Ind[[#This Row],[ask vol]]</f>
        <v>-619.71559633044626</v>
      </c>
      <c r="L54" s="5">
        <v>446.97435999999999</v>
      </c>
      <c r="M54" s="5">
        <v>1732.0256400000001</v>
      </c>
      <c r="N54" s="12">
        <f>Ind[[#This Row],[ Bid(Apprentice)]]-Ind[[#This Row],[ Ask(Apprentice)]]</f>
        <v>-1285.0512800000001</v>
      </c>
    </row>
    <row r="55" spans="1:14">
      <c r="A55" s="6">
        <v>43734.958333333336</v>
      </c>
      <c r="B55" s="5">
        <v>1.0919099999999999</v>
      </c>
      <c r="C55" s="5">
        <v>1.0925100000000001</v>
      </c>
      <c r="D55" s="5">
        <v>1.0918399999999999</v>
      </c>
      <c r="E55" s="5">
        <v>1.0924100000000001</v>
      </c>
      <c r="F55" s="4">
        <v>2099</v>
      </c>
      <c r="G55" s="10">
        <f>(Ind[[#This Row],[h]]-Ind[[#This Row],[l]])*10^4</f>
        <v>6.7000000000017046</v>
      </c>
      <c r="H55" s="10">
        <f>(Ind[[#This Row],[c]]-Ind[[#This Row],[o]])/(Ind[[#This Row],[h]]-Ind[[#This Row],[l]])</f>
        <v>0.74626865671647724</v>
      </c>
      <c r="I55" s="2">
        <f>Ind[[#This Row],[vol]]/(2-Ind[[#This Row],[perc.range]])</f>
        <v>1674.2023809524603</v>
      </c>
      <c r="J55" s="2">
        <f>Ind[[#This Row],[vol]]-Ind[[#This Row],[bid vol]]</f>
        <v>424.79761904753968</v>
      </c>
      <c r="K55" s="11">
        <f>Ind[[#This Row],[bid vol]]-Ind[[#This Row],[ask vol]]</f>
        <v>1249.4047619049206</v>
      </c>
      <c r="L55" s="5">
        <v>532.58208999999999</v>
      </c>
      <c r="M55" s="5">
        <v>1566.4179099999999</v>
      </c>
      <c r="N55" s="12">
        <f>Ind[[#This Row],[ Bid(Apprentice)]]-Ind[[#This Row],[ Ask(Apprentice)]]</f>
        <v>-1033.8358199999998</v>
      </c>
    </row>
    <row r="56" spans="1:14">
      <c r="A56" s="6">
        <v>43734.916666666664</v>
      </c>
      <c r="B56" s="5">
        <v>1.0914699999999999</v>
      </c>
      <c r="C56" s="5">
        <v>1.0920300000000001</v>
      </c>
      <c r="D56" s="5">
        <v>1.0914600000000001</v>
      </c>
      <c r="E56" s="5">
        <v>1.0919099999999999</v>
      </c>
      <c r="F56" s="4">
        <v>2719</v>
      </c>
      <c r="G56" s="10">
        <f>(Ind[[#This Row],[h]]-Ind[[#This Row],[l]])*10^4</f>
        <v>5.6999999999995943</v>
      </c>
      <c r="H56" s="10">
        <f>(Ind[[#This Row],[c]]-Ind[[#This Row],[o]])/(Ind[[#This Row],[h]]-Ind[[#This Row],[l]])</f>
        <v>0.77192982456145132</v>
      </c>
      <c r="I56" s="2">
        <f>Ind[[#This Row],[vol]]/(2-Ind[[#This Row],[perc.range]])</f>
        <v>2214.0428571429429</v>
      </c>
      <c r="J56" s="2">
        <f>Ind[[#This Row],[vol]]-Ind[[#This Row],[bid vol]]</f>
        <v>504.95714285705708</v>
      </c>
      <c r="K56" s="11">
        <f>Ind[[#This Row],[bid vol]]-Ind[[#This Row],[ask vol]]</f>
        <v>1709.0857142858858</v>
      </c>
      <c r="L56" s="5">
        <v>620.12280999999996</v>
      </c>
      <c r="M56" s="5">
        <v>2098.8771900000002</v>
      </c>
      <c r="N56" s="12">
        <f>Ind[[#This Row],[ Bid(Apprentice)]]-Ind[[#This Row],[ Ask(Apprentice)]]</f>
        <v>-1478.7543800000003</v>
      </c>
    </row>
    <row r="57" spans="1:14">
      <c r="A57" s="6">
        <v>43734.875</v>
      </c>
      <c r="B57" s="5">
        <v>1.0915699999999999</v>
      </c>
      <c r="C57" s="5">
        <v>1.09169</v>
      </c>
      <c r="D57" s="5">
        <v>1.09111</v>
      </c>
      <c r="E57" s="5">
        <v>1.0914699999999999</v>
      </c>
      <c r="F57" s="4">
        <v>4234</v>
      </c>
      <c r="G57" s="10">
        <f>(Ind[[#This Row],[h]]-Ind[[#This Row],[l]])*10^4</f>
        <v>5.8000000000002494</v>
      </c>
      <c r="H57" s="10">
        <f>(Ind[[#This Row],[c]]-Ind[[#This Row],[o]])/(Ind[[#This Row],[h]]-Ind[[#This Row],[l]])</f>
        <v>-0.17241379310342186</v>
      </c>
      <c r="I57" s="2">
        <f>Ind[[#This Row],[vol]]/(2-Ind[[#This Row],[perc.range]])</f>
        <v>1948.9841269841509</v>
      </c>
      <c r="J57" s="2">
        <f>Ind[[#This Row],[vol]]-Ind[[#This Row],[bid vol]]</f>
        <v>2285.0158730158491</v>
      </c>
      <c r="K57" s="11">
        <f>Ind[[#This Row],[bid vol]]-Ind[[#This Row],[ask vol]]</f>
        <v>-336.03174603169828</v>
      </c>
      <c r="L57" s="5">
        <v>3504</v>
      </c>
      <c r="M57" s="5">
        <v>730</v>
      </c>
      <c r="N57" s="12">
        <f>Ind[[#This Row],[ Bid(Apprentice)]]-Ind[[#This Row],[ Ask(Apprentice)]]</f>
        <v>2774</v>
      </c>
    </row>
    <row r="58" spans="1:14">
      <c r="A58" s="6">
        <v>43734.833333333336</v>
      </c>
      <c r="B58" s="5">
        <v>1.0921700000000001</v>
      </c>
      <c r="C58" s="5">
        <v>1.0922499999999999</v>
      </c>
      <c r="D58" s="5">
        <v>1.0904100000000001</v>
      </c>
      <c r="E58" s="5">
        <v>1.0915699999999999</v>
      </c>
      <c r="F58" s="4">
        <v>6302</v>
      </c>
      <c r="G58" s="10">
        <f>(Ind[[#This Row],[h]]-Ind[[#This Row],[l]])*10^4</f>
        <v>18.399999999998418</v>
      </c>
      <c r="H58" s="10">
        <f>(Ind[[#This Row],[c]]-Ind[[#This Row],[o]])/(Ind[[#This Row],[h]]-Ind[[#This Row],[l]])</f>
        <v>-0.32608695652185193</v>
      </c>
      <c r="I58" s="2">
        <f>Ind[[#This Row],[vol]]/(2-Ind[[#This Row],[perc.range]])</f>
        <v>2709.2710280372517</v>
      </c>
      <c r="J58" s="2">
        <f>Ind[[#This Row],[vol]]-Ind[[#This Row],[bid vol]]</f>
        <v>3592.7289719627483</v>
      </c>
      <c r="K58" s="11">
        <f>Ind[[#This Row],[bid vol]]-Ind[[#This Row],[ask vol]]</f>
        <v>-883.45794392549669</v>
      </c>
      <c r="L58" s="5">
        <v>4247</v>
      </c>
      <c r="M58" s="5">
        <v>2055</v>
      </c>
      <c r="N58" s="12">
        <f>Ind[[#This Row],[ Bid(Apprentice)]]-Ind[[#This Row],[ Ask(Apprentice)]]</f>
        <v>2192</v>
      </c>
    </row>
    <row r="59" spans="1:14">
      <c r="A59" s="6">
        <v>43734.791666666664</v>
      </c>
      <c r="B59" s="5">
        <v>1.09195</v>
      </c>
      <c r="C59" s="5">
        <v>1.0922499999999999</v>
      </c>
      <c r="D59" s="5">
        <v>1.0917699999999999</v>
      </c>
      <c r="E59" s="5">
        <v>1.0921700000000001</v>
      </c>
      <c r="F59" s="4">
        <v>1683</v>
      </c>
      <c r="G59" s="10">
        <f>(Ind[[#This Row],[h]]-Ind[[#This Row],[l]])*10^4</f>
        <v>4.8000000000003595</v>
      </c>
      <c r="H59" s="10">
        <f>(Ind[[#This Row],[c]]-Ind[[#This Row],[o]])/(Ind[[#This Row],[h]]-Ind[[#This Row],[l]])</f>
        <v>0.45833333333352611</v>
      </c>
      <c r="I59" s="2">
        <f>Ind[[#This Row],[vol]]/(2-Ind[[#This Row],[perc.range]])</f>
        <v>1091.6756756758123</v>
      </c>
      <c r="J59" s="2">
        <f>Ind[[#This Row],[vol]]-Ind[[#This Row],[bid vol]]</f>
        <v>591.32432432418773</v>
      </c>
      <c r="K59" s="11">
        <f>Ind[[#This Row],[bid vol]]-Ind[[#This Row],[ask vol]]</f>
        <v>500.35135135162454</v>
      </c>
      <c r="L59" s="5">
        <v>911.625</v>
      </c>
      <c r="M59" s="5">
        <v>771.375</v>
      </c>
      <c r="N59" s="12">
        <f>Ind[[#This Row],[ Bid(Apprentice)]]-Ind[[#This Row],[ Ask(Apprentice)]]</f>
        <v>140.25</v>
      </c>
    </row>
    <row r="60" spans="1:14">
      <c r="A60" s="6">
        <v>43734.75</v>
      </c>
      <c r="B60" s="5">
        <v>1.09168</v>
      </c>
      <c r="C60" s="5">
        <v>1.0920099999999999</v>
      </c>
      <c r="D60" s="5">
        <v>1.0915999999999999</v>
      </c>
      <c r="E60" s="5">
        <v>1.09195</v>
      </c>
      <c r="F60" s="4">
        <v>1993</v>
      </c>
      <c r="G60" s="10">
        <f>(Ind[[#This Row],[h]]-Ind[[#This Row],[l]])*10^4</f>
        <v>4.1000000000002146</v>
      </c>
      <c r="H60" s="10">
        <f>(Ind[[#This Row],[c]]-Ind[[#This Row],[o]])/(Ind[[#This Row],[h]]-Ind[[#This Row],[l]])</f>
        <v>0.65853658536580084</v>
      </c>
      <c r="I60" s="2">
        <f>Ind[[#This Row],[vol]]/(2-Ind[[#This Row],[perc.range]])</f>
        <v>1485.6909090908507</v>
      </c>
      <c r="J60" s="2">
        <f>Ind[[#This Row],[vol]]-Ind[[#This Row],[bid vol]]</f>
        <v>507.30909090914929</v>
      </c>
      <c r="K60" s="11">
        <f>Ind[[#This Row],[bid vol]]-Ind[[#This Row],[ask vol]]</f>
        <v>978.38181818170142</v>
      </c>
      <c r="L60" s="5">
        <v>680.53659000000005</v>
      </c>
      <c r="M60" s="5">
        <v>1312.4634100000001</v>
      </c>
      <c r="N60" s="12">
        <f>Ind[[#This Row],[ Bid(Apprentice)]]-Ind[[#This Row],[ Ask(Apprentice)]]</f>
        <v>-631.92682000000002</v>
      </c>
    </row>
    <row r="61" spans="1:14">
      <c r="A61" s="6">
        <v>43734.708333333336</v>
      </c>
      <c r="B61" s="5">
        <v>1.0919000000000001</v>
      </c>
      <c r="C61" s="5">
        <v>1.09196</v>
      </c>
      <c r="D61" s="5">
        <v>1.09144</v>
      </c>
      <c r="E61" s="5">
        <v>1.09168</v>
      </c>
      <c r="F61" s="4">
        <v>807</v>
      </c>
      <c r="G61" s="10">
        <f>(Ind[[#This Row],[h]]-Ind[[#This Row],[l]])*10^4</f>
        <v>5.2000000000007596</v>
      </c>
      <c r="H61" s="10">
        <f>(Ind[[#This Row],[c]]-Ind[[#This Row],[o]])/(Ind[[#This Row],[h]]-Ind[[#This Row],[l]])</f>
        <v>-0.4230769230770709</v>
      </c>
      <c r="I61" s="2">
        <f>Ind[[#This Row],[vol]]/(2-Ind[[#This Row],[perc.range]])</f>
        <v>333.04761904759874</v>
      </c>
      <c r="J61" s="2">
        <f>Ind[[#This Row],[vol]]-Ind[[#This Row],[bid vol]]</f>
        <v>473.95238095240126</v>
      </c>
      <c r="K61" s="11">
        <f>Ind[[#This Row],[bid vol]]-Ind[[#This Row],[ask vol]]</f>
        <v>-140.90476190480251</v>
      </c>
      <c r="L61" s="5">
        <v>465.57691999999997</v>
      </c>
      <c r="M61" s="5">
        <v>341.42308000000003</v>
      </c>
      <c r="N61" s="12">
        <f>Ind[[#This Row],[ Bid(Apprentice)]]-Ind[[#This Row],[ Ask(Apprentice)]]</f>
        <v>124.15383999999995</v>
      </c>
    </row>
    <row r="62" spans="1:14">
      <c r="A62" s="6">
        <v>43734.666666666664</v>
      </c>
      <c r="B62" s="5">
        <v>1.09171</v>
      </c>
      <c r="C62" s="5">
        <v>1.0922000000000001</v>
      </c>
      <c r="D62" s="5">
        <v>1.0916999999999999</v>
      </c>
      <c r="E62" s="5">
        <v>1.0919000000000001</v>
      </c>
      <c r="F62" s="4">
        <v>2260</v>
      </c>
      <c r="G62" s="10">
        <f>(Ind[[#This Row],[h]]-Ind[[#This Row],[l]])*10^4</f>
        <v>5.0000000000016698</v>
      </c>
      <c r="H62" s="10">
        <f>(Ind[[#This Row],[c]]-Ind[[#This Row],[o]])/(Ind[[#This Row],[h]]-Ind[[#This Row],[l]])</f>
        <v>0.38000000000014211</v>
      </c>
      <c r="I62" s="2">
        <f>Ind[[#This Row],[vol]]/(2-Ind[[#This Row],[perc.range]])</f>
        <v>1395.061728395184</v>
      </c>
      <c r="J62" s="2">
        <f>Ind[[#This Row],[vol]]-Ind[[#This Row],[bid vol]]</f>
        <v>864.93827160481601</v>
      </c>
      <c r="K62" s="11">
        <f>Ind[[#This Row],[bid vol]]-Ind[[#This Row],[ask vol]]</f>
        <v>530.12345679036798</v>
      </c>
      <c r="L62" s="5">
        <v>1401.2</v>
      </c>
      <c r="M62" s="5">
        <v>858.8</v>
      </c>
      <c r="N62" s="12">
        <f>Ind[[#This Row],[ Bid(Apprentice)]]-Ind[[#This Row],[ Ask(Apprentice)]]</f>
        <v>542.40000000000009</v>
      </c>
    </row>
    <row r="63" spans="1:14">
      <c r="A63" s="6">
        <v>43734.625</v>
      </c>
      <c r="B63" s="5">
        <v>1.0927199999999999</v>
      </c>
      <c r="C63" s="5">
        <v>1.0928500000000001</v>
      </c>
      <c r="D63" s="5">
        <v>1.0908</v>
      </c>
      <c r="E63" s="5">
        <v>1.09171</v>
      </c>
      <c r="F63" s="4">
        <v>9311</v>
      </c>
      <c r="G63" s="10">
        <f>(Ind[[#This Row],[h]]-Ind[[#This Row],[l]])*10^4</f>
        <v>20.500000000001073</v>
      </c>
      <c r="H63" s="10">
        <f>(Ind[[#This Row],[c]]-Ind[[#This Row],[o]])/(Ind[[#This Row],[h]]-Ind[[#This Row],[l]])</f>
        <v>-0.49268292682922071</v>
      </c>
      <c r="I63" s="2">
        <f>Ind[[#This Row],[vol]]/(2-Ind[[#This Row],[perc.range]])</f>
        <v>3735.3326810176836</v>
      </c>
      <c r="J63" s="2">
        <f>Ind[[#This Row],[vol]]-Ind[[#This Row],[bid vol]]</f>
        <v>5575.6673189823159</v>
      </c>
      <c r="K63" s="11">
        <f>Ind[[#This Row],[bid vol]]-Ind[[#This Row],[ask vol]]</f>
        <v>-1840.3346379646323</v>
      </c>
      <c r="L63" s="5">
        <v>4723.6292700000004</v>
      </c>
      <c r="M63" s="5">
        <v>4587.3707299999996</v>
      </c>
      <c r="N63" s="12">
        <f>Ind[[#This Row],[ Bid(Apprentice)]]-Ind[[#This Row],[ Ask(Apprentice)]]</f>
        <v>136.25854000000072</v>
      </c>
    </row>
    <row r="64" spans="1:14">
      <c r="A64" s="6">
        <v>43734.583333333336</v>
      </c>
      <c r="B64" s="5">
        <v>1.0925800000000001</v>
      </c>
      <c r="C64" s="5">
        <v>1.0929500000000001</v>
      </c>
      <c r="D64" s="5">
        <v>1.0922799999999999</v>
      </c>
      <c r="E64" s="5">
        <v>1.0927199999999999</v>
      </c>
      <c r="F64" s="4">
        <v>5887</v>
      </c>
      <c r="G64" s="10">
        <f>(Ind[[#This Row],[h]]-Ind[[#This Row],[l]])*10^4</f>
        <v>6.7000000000017046</v>
      </c>
      <c r="H64" s="10">
        <f>(Ind[[#This Row],[c]]-Ind[[#This Row],[o]])/(Ind[[#This Row],[h]]-Ind[[#This Row],[l]])</f>
        <v>0.20895522388025572</v>
      </c>
      <c r="I64" s="2">
        <f>Ind[[#This Row],[vol]]/(2-Ind[[#This Row],[perc.range]])</f>
        <v>3286.9083333327071</v>
      </c>
      <c r="J64" s="2">
        <f>Ind[[#This Row],[vol]]-Ind[[#This Row],[bid vol]]</f>
        <v>2600.0916666672929</v>
      </c>
      <c r="K64" s="11">
        <f>Ind[[#This Row],[bid vol]]-Ind[[#This Row],[ask vol]]</f>
        <v>686.81666666541423</v>
      </c>
      <c r="L64" s="5">
        <v>4656.8806000000004</v>
      </c>
      <c r="M64" s="5">
        <v>1230.1194</v>
      </c>
      <c r="N64" s="12">
        <f>Ind[[#This Row],[ Bid(Apprentice)]]-Ind[[#This Row],[ Ask(Apprentice)]]</f>
        <v>3426.7612000000004</v>
      </c>
    </row>
    <row r="65" spans="1:14">
      <c r="A65" s="6">
        <v>43734.541666666664</v>
      </c>
      <c r="B65" s="5">
        <v>1.0925</v>
      </c>
      <c r="C65" s="5">
        <v>1.09331</v>
      </c>
      <c r="D65" s="5">
        <v>1.09236</v>
      </c>
      <c r="E65" s="5">
        <v>1.0925800000000001</v>
      </c>
      <c r="F65" s="4">
        <v>6492</v>
      </c>
      <c r="G65" s="10">
        <f>(Ind[[#This Row],[h]]-Ind[[#This Row],[l]])*10^4</f>
        <v>9.5000000000000639</v>
      </c>
      <c r="H65" s="10">
        <f>(Ind[[#This Row],[c]]-Ind[[#This Row],[o]])/(Ind[[#This Row],[h]]-Ind[[#This Row],[l]])</f>
        <v>8.4210526315873127E-2</v>
      </c>
      <c r="I65" s="2">
        <f>Ind[[#This Row],[vol]]/(2-Ind[[#This Row],[perc.range]])</f>
        <v>3388.681318681467</v>
      </c>
      <c r="J65" s="2">
        <f>Ind[[#This Row],[vol]]-Ind[[#This Row],[bid vol]]</f>
        <v>3103.318681318533</v>
      </c>
      <c r="K65" s="11">
        <f>Ind[[#This Row],[bid vol]]-Ind[[#This Row],[ask vol]]</f>
        <v>285.36263736293404</v>
      </c>
      <c r="L65" s="5">
        <v>5945.3052600000001</v>
      </c>
      <c r="M65" s="5">
        <v>546.69474000000002</v>
      </c>
      <c r="N65" s="12">
        <f>Ind[[#This Row],[ Bid(Apprentice)]]-Ind[[#This Row],[ Ask(Apprentice)]]</f>
        <v>5398.6105200000002</v>
      </c>
    </row>
    <row r="66" spans="1:14">
      <c r="A66" s="6">
        <v>43734.5</v>
      </c>
      <c r="B66" s="5">
        <v>1.09372</v>
      </c>
      <c r="C66" s="5">
        <v>1.0938300000000001</v>
      </c>
      <c r="D66" s="5">
        <v>1.09215</v>
      </c>
      <c r="E66" s="5">
        <v>1.0925</v>
      </c>
      <c r="F66" s="4">
        <v>10062</v>
      </c>
      <c r="G66" s="10">
        <f>(Ind[[#This Row],[h]]-Ind[[#This Row],[l]])*10^4</f>
        <v>16.800000000001258</v>
      </c>
      <c r="H66" s="10">
        <f>(Ind[[#This Row],[c]]-Ind[[#This Row],[o]])/(Ind[[#This Row],[h]]-Ind[[#This Row],[l]])</f>
        <v>-0.7261904761904211</v>
      </c>
      <c r="I66" s="2">
        <f>Ind[[#This Row],[vol]]/(2-Ind[[#This Row],[perc.range]])</f>
        <v>3690.8646288210352</v>
      </c>
      <c r="J66" s="2">
        <f>Ind[[#This Row],[vol]]-Ind[[#This Row],[bid vol]]</f>
        <v>6371.1353711789652</v>
      </c>
      <c r="K66" s="11">
        <f>Ind[[#This Row],[bid vol]]-Ind[[#This Row],[ask vol]]</f>
        <v>-2680.27074235793</v>
      </c>
      <c r="L66" s="5">
        <v>2755.07143</v>
      </c>
      <c r="M66" s="5">
        <v>7306.92857</v>
      </c>
      <c r="N66" s="12">
        <f>Ind[[#This Row],[ Bid(Apprentice)]]-Ind[[#This Row],[ Ask(Apprentice)]]</f>
        <v>-4551.8571400000001</v>
      </c>
    </row>
    <row r="67" spans="1:14">
      <c r="A67" s="6">
        <v>43734.458333333336</v>
      </c>
      <c r="B67" s="5">
        <v>1.09416</v>
      </c>
      <c r="C67" s="5">
        <v>1.0945499999999999</v>
      </c>
      <c r="D67" s="5">
        <v>1.0931200000000001</v>
      </c>
      <c r="E67" s="5">
        <v>1.09372</v>
      </c>
      <c r="F67" s="4">
        <v>14381</v>
      </c>
      <c r="G67" s="10">
        <f>(Ind[[#This Row],[h]]-Ind[[#This Row],[l]])*10^4</f>
        <v>14.299999999998203</v>
      </c>
      <c r="H67" s="10">
        <f>(Ind[[#This Row],[c]]-Ind[[#This Row],[o]])/(Ind[[#This Row],[h]]-Ind[[#This Row],[l]])</f>
        <v>-0.30769230769234351</v>
      </c>
      <c r="I67" s="2">
        <f>Ind[[#This Row],[vol]]/(2-Ind[[#This Row],[perc.range]])</f>
        <v>6231.76666666657</v>
      </c>
      <c r="J67" s="2">
        <f>Ind[[#This Row],[vol]]-Ind[[#This Row],[bid vol]]</f>
        <v>8149.23333333343</v>
      </c>
      <c r="K67" s="11">
        <f>Ind[[#This Row],[bid vol]]-Ind[[#This Row],[ask vol]]</f>
        <v>-1917.46666666686</v>
      </c>
      <c r="L67" s="5">
        <v>9956.0769199999995</v>
      </c>
      <c r="M67" s="5">
        <v>4424.9230799999996</v>
      </c>
      <c r="N67" s="12">
        <f>Ind[[#This Row],[ Bid(Apprentice)]]-Ind[[#This Row],[ Ask(Apprentice)]]</f>
        <v>5531.1538399999999</v>
      </c>
    </row>
    <row r="68" spans="1:14">
      <c r="A68" s="6">
        <v>43734.416666666664</v>
      </c>
      <c r="B68" s="5">
        <v>1.09626</v>
      </c>
      <c r="C68" s="5">
        <v>1.09643</v>
      </c>
      <c r="D68" s="5">
        <v>1.09355</v>
      </c>
      <c r="E68" s="5">
        <v>1.09416</v>
      </c>
      <c r="F68" s="4">
        <v>15501</v>
      </c>
      <c r="G68" s="10">
        <f>(Ind[[#This Row],[h]]-Ind[[#This Row],[l]])*10^4</f>
        <v>28.799999999999937</v>
      </c>
      <c r="H68" s="10">
        <f>(Ind[[#This Row],[c]]-Ind[[#This Row],[o]])/(Ind[[#This Row],[h]]-Ind[[#This Row],[l]])</f>
        <v>-0.72916666666666508</v>
      </c>
      <c r="I68" s="2">
        <f>Ind[[#This Row],[vol]]/(2-Ind[[#This Row],[perc.range]])</f>
        <v>5679.7557251908429</v>
      </c>
      <c r="J68" s="2">
        <f>Ind[[#This Row],[vol]]-Ind[[#This Row],[bid vol]]</f>
        <v>9821.2442748091562</v>
      </c>
      <c r="K68" s="11">
        <f>Ind[[#This Row],[bid vol]]-Ind[[#This Row],[ask vol]]</f>
        <v>-4141.4885496183133</v>
      </c>
      <c r="L68" s="5">
        <v>4198.1875</v>
      </c>
      <c r="M68" s="5">
        <v>11302.8125</v>
      </c>
      <c r="N68" s="12">
        <f>Ind[[#This Row],[ Bid(Apprentice)]]-Ind[[#This Row],[ Ask(Apprentice)]]</f>
        <v>-7104.625</v>
      </c>
    </row>
    <row r="69" spans="1:14">
      <c r="A69" s="6">
        <v>43734.375</v>
      </c>
      <c r="B69" s="5">
        <v>1.0947</v>
      </c>
      <c r="C69" s="5">
        <v>1.0966800000000001</v>
      </c>
      <c r="D69" s="5">
        <v>1.09459</v>
      </c>
      <c r="E69" s="5">
        <v>1.09626</v>
      </c>
      <c r="F69" s="4">
        <v>15768</v>
      </c>
      <c r="G69" s="10">
        <f>(Ind[[#This Row],[h]]-Ind[[#This Row],[l]])*10^4</f>
        <v>20.900000000001473</v>
      </c>
      <c r="H69" s="10">
        <f>(Ind[[#This Row],[c]]-Ind[[#This Row],[o]])/(Ind[[#This Row],[h]]-Ind[[#This Row],[l]])</f>
        <v>0.74641148325353868</v>
      </c>
      <c r="I69" s="2">
        <f>Ind[[#This Row],[vol]]/(2-Ind[[#This Row],[perc.range]])</f>
        <v>12578.290076335377</v>
      </c>
      <c r="J69" s="2">
        <f>Ind[[#This Row],[vol]]-Ind[[#This Row],[bid vol]]</f>
        <v>3189.7099236646227</v>
      </c>
      <c r="K69" s="11">
        <f>Ind[[#This Row],[bid vol]]-Ind[[#This Row],[ask vol]]</f>
        <v>9388.5801526707546</v>
      </c>
      <c r="L69" s="5">
        <v>3998.5837299999998</v>
      </c>
      <c r="M69" s="5">
        <v>11769.41627</v>
      </c>
      <c r="N69" s="12">
        <f>Ind[[#This Row],[ Bid(Apprentice)]]-Ind[[#This Row],[ Ask(Apprentice)]]</f>
        <v>-7770.8325399999994</v>
      </c>
    </row>
    <row r="70" spans="1:14">
      <c r="A70" s="6">
        <v>43734.333333333336</v>
      </c>
      <c r="B70" s="5">
        <v>1.09317</v>
      </c>
      <c r="C70" s="5">
        <v>1.09552</v>
      </c>
      <c r="D70" s="5">
        <v>1.09304</v>
      </c>
      <c r="E70" s="5">
        <v>1.0947</v>
      </c>
      <c r="F70" s="4">
        <v>16528</v>
      </c>
      <c r="G70" s="10">
        <f>(Ind[[#This Row],[h]]-Ind[[#This Row],[l]])*10^4</f>
        <v>24.800000000000377</v>
      </c>
      <c r="H70" s="10">
        <f>(Ind[[#This Row],[c]]-Ind[[#This Row],[o]])/(Ind[[#This Row],[h]]-Ind[[#This Row],[l]])</f>
        <v>0.61693548387097097</v>
      </c>
      <c r="I70" s="2">
        <f>Ind[[#This Row],[vol]]/(2-Ind[[#This Row],[perc.range]])</f>
        <v>11950.274052478162</v>
      </c>
      <c r="J70" s="2">
        <f>Ind[[#This Row],[vol]]-Ind[[#This Row],[bid vol]]</f>
        <v>4577.725947521838</v>
      </c>
      <c r="K70" s="11">
        <f>Ind[[#This Row],[bid vol]]-Ind[[#This Row],[ask vol]]</f>
        <v>7372.5481049563241</v>
      </c>
      <c r="L70" s="5">
        <v>6331.2903200000001</v>
      </c>
      <c r="M70" s="5">
        <v>10196.70968</v>
      </c>
      <c r="N70" s="12">
        <f>Ind[[#This Row],[ Bid(Apprentice)]]-Ind[[#This Row],[ Ask(Apprentice)]]</f>
        <v>-3865.4193599999999</v>
      </c>
    </row>
    <row r="71" spans="1:14">
      <c r="A71" s="6">
        <v>43734.291666666664</v>
      </c>
      <c r="B71" s="5">
        <v>1.0929599999999999</v>
      </c>
      <c r="C71" s="5">
        <v>1.0935699999999999</v>
      </c>
      <c r="D71" s="5">
        <v>1.0924499999999999</v>
      </c>
      <c r="E71" s="5">
        <v>1.09317</v>
      </c>
      <c r="F71" s="4">
        <v>9481</v>
      </c>
      <c r="G71" s="10">
        <f>(Ind[[#This Row],[h]]-Ind[[#This Row],[l]])*10^4</f>
        <v>11.200000000000099</v>
      </c>
      <c r="H71" s="10">
        <f>(Ind[[#This Row],[c]]-Ind[[#This Row],[o]])/(Ind[[#This Row],[h]]-Ind[[#This Row],[l]])</f>
        <v>0.18750000000003716</v>
      </c>
      <c r="I71" s="2">
        <f>Ind[[#This Row],[vol]]/(2-Ind[[#This Row],[perc.range]])</f>
        <v>5230.896551724245</v>
      </c>
      <c r="J71" s="2">
        <f>Ind[[#This Row],[vol]]-Ind[[#This Row],[bid vol]]</f>
        <v>4250.103448275755</v>
      </c>
      <c r="K71" s="11">
        <f>Ind[[#This Row],[bid vol]]-Ind[[#This Row],[ask vol]]</f>
        <v>980.79310344849</v>
      </c>
      <c r="L71" s="5">
        <v>7703.3125</v>
      </c>
      <c r="M71" s="5">
        <v>1777.6875</v>
      </c>
      <c r="N71" s="12">
        <f>Ind[[#This Row],[ Bid(Apprentice)]]-Ind[[#This Row],[ Ask(Apprentice)]]</f>
        <v>5925.625</v>
      </c>
    </row>
    <row r="72" spans="1:14">
      <c r="A72" s="6">
        <v>43734.25</v>
      </c>
      <c r="B72" s="5">
        <v>1.0934299999999999</v>
      </c>
      <c r="C72" s="5">
        <v>1.09351</v>
      </c>
      <c r="D72" s="5">
        <v>1.0922000000000001</v>
      </c>
      <c r="E72" s="5">
        <v>1.0929599999999999</v>
      </c>
      <c r="F72" s="4">
        <v>12158</v>
      </c>
      <c r="G72" s="10">
        <f>(Ind[[#This Row],[h]]-Ind[[#This Row],[l]])*10^4</f>
        <v>13.099999999999223</v>
      </c>
      <c r="H72" s="10">
        <f>(Ind[[#This Row],[c]]-Ind[[#This Row],[o]])/(Ind[[#This Row],[h]]-Ind[[#This Row],[l]])</f>
        <v>-0.35877862595419718</v>
      </c>
      <c r="I72" s="2">
        <f>Ind[[#This Row],[vol]]/(2-Ind[[#This Row],[perc.range]])</f>
        <v>5154.3624595469291</v>
      </c>
      <c r="J72" s="2">
        <f>Ind[[#This Row],[vol]]-Ind[[#This Row],[bid vol]]</f>
        <v>7003.6375404530709</v>
      </c>
      <c r="K72" s="11">
        <f>Ind[[#This Row],[bid vol]]-Ind[[#This Row],[ask vol]]</f>
        <v>-1849.2750809061417</v>
      </c>
      <c r="L72" s="5">
        <v>7795.96947</v>
      </c>
      <c r="M72" s="5">
        <v>4362.03053</v>
      </c>
      <c r="N72" s="12">
        <f>Ind[[#This Row],[ Bid(Apprentice)]]-Ind[[#This Row],[ Ask(Apprentice)]]</f>
        <v>3433.93894</v>
      </c>
    </row>
    <row r="73" spans="1:14">
      <c r="A73" s="6">
        <v>43734.208333333336</v>
      </c>
      <c r="B73" s="5">
        <v>1.09388</v>
      </c>
      <c r="C73" s="5">
        <v>1.09416</v>
      </c>
      <c r="D73" s="5">
        <v>1.0928899999999999</v>
      </c>
      <c r="E73" s="5">
        <v>1.0934299999999999</v>
      </c>
      <c r="F73" s="4">
        <v>10690</v>
      </c>
      <c r="G73" s="10">
        <f>(Ind[[#This Row],[h]]-Ind[[#This Row],[l]])*10^4</f>
        <v>12.700000000001044</v>
      </c>
      <c r="H73" s="10">
        <f>(Ind[[#This Row],[c]]-Ind[[#This Row],[o]])/(Ind[[#This Row],[h]]-Ind[[#This Row],[l]])</f>
        <v>-0.35433070866143662</v>
      </c>
      <c r="I73" s="2">
        <f>Ind[[#This Row],[vol]]/(2-Ind[[#This Row],[perc.range]])</f>
        <v>4540.5685618728721</v>
      </c>
      <c r="J73" s="2">
        <f>Ind[[#This Row],[vol]]-Ind[[#This Row],[bid vol]]</f>
        <v>6149.4314381271279</v>
      </c>
      <c r="K73" s="11">
        <f>Ind[[#This Row],[bid vol]]-Ind[[#This Row],[ask vol]]</f>
        <v>-1608.8628762542558</v>
      </c>
      <c r="L73" s="5">
        <v>6902.2047199999997</v>
      </c>
      <c r="M73" s="5">
        <v>3787.7952799999998</v>
      </c>
      <c r="N73" s="12">
        <f>Ind[[#This Row],[ Bid(Apprentice)]]-Ind[[#This Row],[ Ask(Apprentice)]]</f>
        <v>3114.4094399999999</v>
      </c>
    </row>
    <row r="74" spans="1:14">
      <c r="A74" s="6">
        <v>43734.166666666664</v>
      </c>
      <c r="B74" s="5">
        <v>1.0944</v>
      </c>
      <c r="C74" s="5">
        <v>1.0945400000000001</v>
      </c>
      <c r="D74" s="5">
        <v>1.0932500000000001</v>
      </c>
      <c r="E74" s="5">
        <v>1.09388</v>
      </c>
      <c r="F74" s="4">
        <v>10421</v>
      </c>
      <c r="G74" s="10">
        <f>(Ind[[#This Row],[h]]-Ind[[#This Row],[l]])*10^4</f>
        <v>12.900000000000134</v>
      </c>
      <c r="H74" s="10">
        <f>(Ind[[#This Row],[c]]-Ind[[#This Row],[o]])/(Ind[[#This Row],[h]]-Ind[[#This Row],[l]])</f>
        <v>-0.40310077519385318</v>
      </c>
      <c r="I74" s="2">
        <f>Ind[[#This Row],[vol]]/(2-Ind[[#This Row],[perc.range]])</f>
        <v>4336.4806451611912</v>
      </c>
      <c r="J74" s="2">
        <f>Ind[[#This Row],[vol]]-Ind[[#This Row],[bid vol]]</f>
        <v>6084.5193548388088</v>
      </c>
      <c r="K74" s="11">
        <f>Ind[[#This Row],[bid vol]]-Ind[[#This Row],[ask vol]]</f>
        <v>-1748.0387096776176</v>
      </c>
      <c r="L74" s="5">
        <v>6220.2868200000003</v>
      </c>
      <c r="M74" s="5">
        <v>4200.7131799999997</v>
      </c>
      <c r="N74" s="12">
        <f>Ind[[#This Row],[ Bid(Apprentice)]]-Ind[[#This Row],[ Ask(Apprentice)]]</f>
        <v>2019.5736400000005</v>
      </c>
    </row>
    <row r="75" spans="1:14">
      <c r="A75" s="6">
        <v>43734.125</v>
      </c>
      <c r="B75" s="5">
        <v>1.0953599999999999</v>
      </c>
      <c r="C75" s="5">
        <v>1.0954299999999999</v>
      </c>
      <c r="D75" s="5">
        <v>1.09402</v>
      </c>
      <c r="E75" s="5">
        <v>1.0944</v>
      </c>
      <c r="F75" s="4">
        <v>10078</v>
      </c>
      <c r="G75" s="10">
        <f>(Ind[[#This Row],[h]]-Ind[[#This Row],[l]])*10^4</f>
        <v>14.099999999999113</v>
      </c>
      <c r="H75" s="10">
        <f>(Ind[[#This Row],[c]]-Ind[[#This Row],[o]])/(Ind[[#This Row],[h]]-Ind[[#This Row],[l]])</f>
        <v>-0.6808510638297236</v>
      </c>
      <c r="I75" s="2">
        <f>Ind[[#This Row],[vol]]/(2-Ind[[#This Row],[perc.range]])</f>
        <v>3759.2539682540578</v>
      </c>
      <c r="J75" s="2">
        <f>Ind[[#This Row],[vol]]-Ind[[#This Row],[bid vol]]</f>
        <v>6318.7460317459427</v>
      </c>
      <c r="K75" s="11">
        <f>Ind[[#This Row],[bid vol]]-Ind[[#This Row],[ask vol]]</f>
        <v>-2559.4920634918849</v>
      </c>
      <c r="L75" s="5">
        <v>3216.3829799999999</v>
      </c>
      <c r="M75" s="5">
        <v>6861.6170199999997</v>
      </c>
      <c r="N75" s="12">
        <f>Ind[[#This Row],[ Bid(Apprentice)]]-Ind[[#This Row],[ Ask(Apprentice)]]</f>
        <v>-3645.2340399999998</v>
      </c>
    </row>
    <row r="76" spans="1:14">
      <c r="A76" s="6">
        <v>43734.083333333336</v>
      </c>
      <c r="B76" s="5">
        <v>1.0953900000000001</v>
      </c>
      <c r="C76" s="5">
        <v>1.09551</v>
      </c>
      <c r="D76" s="5">
        <v>1.09491</v>
      </c>
      <c r="E76" s="5">
        <v>1.0953599999999999</v>
      </c>
      <c r="F76" s="4">
        <v>5886</v>
      </c>
      <c r="G76" s="10">
        <f>(Ind[[#This Row],[h]]-Ind[[#This Row],[l]])*10^4</f>
        <v>5.9999999999993392</v>
      </c>
      <c r="H76" s="10">
        <f>(Ind[[#This Row],[c]]-Ind[[#This Row],[o]])/(Ind[[#This Row],[h]]-Ind[[#This Row],[l]])</f>
        <v>-5.000000000033307E-2</v>
      </c>
      <c r="I76" s="2">
        <f>Ind[[#This Row],[vol]]/(2-Ind[[#This Row],[perc.range]])</f>
        <v>2871.2195121946556</v>
      </c>
      <c r="J76" s="2">
        <f>Ind[[#This Row],[vol]]-Ind[[#This Row],[bid vol]]</f>
        <v>3014.7804878053444</v>
      </c>
      <c r="K76" s="11">
        <f>Ind[[#This Row],[bid vol]]-Ind[[#This Row],[ask vol]]</f>
        <v>-143.56097561068873</v>
      </c>
      <c r="L76" s="5">
        <v>5591.7</v>
      </c>
      <c r="M76" s="5">
        <v>294.3</v>
      </c>
      <c r="N76" s="12">
        <f>Ind[[#This Row],[ Bid(Apprentice)]]-Ind[[#This Row],[ Ask(Apprentice)]]</f>
        <v>5297.4</v>
      </c>
    </row>
    <row r="77" spans="1:14">
      <c r="A77" s="6">
        <v>43734.041666666664</v>
      </c>
      <c r="B77" s="5">
        <v>1.09615</v>
      </c>
      <c r="C77" s="5">
        <v>1.09616</v>
      </c>
      <c r="D77" s="5">
        <v>1.09538</v>
      </c>
      <c r="E77" s="5">
        <v>1.0953900000000001</v>
      </c>
      <c r="F77" s="4">
        <v>2893</v>
      </c>
      <c r="G77" s="10">
        <f>(Ind[[#This Row],[h]]-Ind[[#This Row],[l]])*10^4</f>
        <v>7.8000000000000291</v>
      </c>
      <c r="H77" s="10">
        <f>(Ind[[#This Row],[c]]-Ind[[#This Row],[o]])/(Ind[[#This Row],[h]]-Ind[[#This Row],[l]])</f>
        <v>-0.97435897435880647</v>
      </c>
      <c r="I77" s="2">
        <f>Ind[[#This Row],[vol]]/(2-Ind[[#This Row],[perc.range]])</f>
        <v>972.64655172419282</v>
      </c>
      <c r="J77" s="2">
        <f>Ind[[#This Row],[vol]]-Ind[[#This Row],[bid vol]]</f>
        <v>1920.3534482758073</v>
      </c>
      <c r="K77" s="11">
        <f>Ind[[#This Row],[bid vol]]-Ind[[#This Row],[ask vol]]</f>
        <v>-947.70689655161448</v>
      </c>
      <c r="L77" s="5">
        <v>74.179490000000001</v>
      </c>
      <c r="M77" s="5">
        <v>2818.82051</v>
      </c>
      <c r="N77" s="12">
        <f>Ind[[#This Row],[ Bid(Apprentice)]]-Ind[[#This Row],[ Ask(Apprentice)]]</f>
        <v>-2744.64102</v>
      </c>
    </row>
    <row r="78" spans="1:14">
      <c r="A78" s="6">
        <v>43734</v>
      </c>
      <c r="B78" s="5">
        <v>1.09615</v>
      </c>
      <c r="C78" s="5">
        <v>1.09636</v>
      </c>
      <c r="D78" s="5">
        <v>1.0961000000000001</v>
      </c>
      <c r="E78" s="5">
        <v>1.09615</v>
      </c>
      <c r="F78" s="4">
        <v>2231</v>
      </c>
      <c r="G78" s="10">
        <f>(Ind[[#This Row],[h]]-Ind[[#This Row],[l]])*10^4</f>
        <v>2.5999999999992696</v>
      </c>
      <c r="H78" s="10">
        <f>(Ind[[#This Row],[c]]-Ind[[#This Row],[o]])/(Ind[[#This Row],[h]]-Ind[[#This Row],[l]])</f>
        <v>0</v>
      </c>
      <c r="I78" s="2">
        <f>Ind[[#This Row],[vol]]/(2-Ind[[#This Row],[perc.range]])</f>
        <v>1115.5</v>
      </c>
      <c r="J78" s="2">
        <f>Ind[[#This Row],[vol]]-Ind[[#This Row],[bid vol]]</f>
        <v>1115.5</v>
      </c>
      <c r="K78" s="11">
        <f>Ind[[#This Row],[bid vol]]-Ind[[#This Row],[ask vol]]</f>
        <v>0</v>
      </c>
      <c r="L78" s="5">
        <v>0</v>
      </c>
      <c r="M78" s="5">
        <v>2231</v>
      </c>
      <c r="N78" s="12">
        <f>Ind[[#This Row],[ Bid(Apprentice)]]-Ind[[#This Row],[ Ask(Apprentice)]]</f>
        <v>-2231</v>
      </c>
    </row>
    <row r="79" spans="1:14">
      <c r="A79" s="6">
        <v>43733.958333333336</v>
      </c>
      <c r="B79" s="5">
        <v>1.09585</v>
      </c>
      <c r="C79" s="5">
        <v>1.0964400000000001</v>
      </c>
      <c r="D79" s="5">
        <v>1.0956900000000001</v>
      </c>
      <c r="E79" s="5">
        <v>1.09615</v>
      </c>
      <c r="F79" s="4">
        <v>4151</v>
      </c>
      <c r="G79" s="10">
        <f>(Ind[[#This Row],[h]]-Ind[[#This Row],[l]])*10^4</f>
        <v>7.5000000000002842</v>
      </c>
      <c r="H79" s="10">
        <f>(Ind[[#This Row],[c]]-Ind[[#This Row],[o]])/(Ind[[#This Row],[h]]-Ind[[#This Row],[l]])</f>
        <v>0.39999999999994079</v>
      </c>
      <c r="I79" s="2">
        <f>Ind[[#This Row],[vol]]/(2-Ind[[#This Row],[perc.range]])</f>
        <v>2594.374999999904</v>
      </c>
      <c r="J79" s="2">
        <f>Ind[[#This Row],[vol]]-Ind[[#This Row],[bid vol]]</f>
        <v>1556.625000000096</v>
      </c>
      <c r="K79" s="11">
        <f>Ind[[#This Row],[bid vol]]-Ind[[#This Row],[ask vol]]</f>
        <v>1037.7499999998081</v>
      </c>
      <c r="L79" s="5">
        <v>2490.6</v>
      </c>
      <c r="M79" s="5">
        <v>1660.4</v>
      </c>
      <c r="N79" s="12">
        <f>Ind[[#This Row],[ Bid(Apprentice)]]-Ind[[#This Row],[ Ask(Apprentice)]]</f>
        <v>830.19999999999982</v>
      </c>
    </row>
    <row r="80" spans="1:14">
      <c r="A80" s="6">
        <v>43733.916666666664</v>
      </c>
      <c r="B80" s="5">
        <v>1.0954699999999999</v>
      </c>
      <c r="C80" s="5">
        <v>1.0960099999999999</v>
      </c>
      <c r="D80" s="5">
        <v>1.09544</v>
      </c>
      <c r="E80" s="5">
        <v>1.09585</v>
      </c>
      <c r="F80" s="4">
        <v>3484</v>
      </c>
      <c r="G80" s="10">
        <f>(Ind[[#This Row],[h]]-Ind[[#This Row],[l]])*10^4</f>
        <v>5.6999999999995943</v>
      </c>
      <c r="H80" s="10">
        <f>(Ind[[#This Row],[c]]-Ind[[#This Row],[o]])/(Ind[[#This Row],[h]]-Ind[[#This Row],[l]])</f>
        <v>0.66666666666679653</v>
      </c>
      <c r="I80" s="2">
        <f>Ind[[#This Row],[vol]]/(2-Ind[[#This Row],[perc.range]])</f>
        <v>2613.0000000002547</v>
      </c>
      <c r="J80" s="2">
        <f>Ind[[#This Row],[vol]]-Ind[[#This Row],[bid vol]]</f>
        <v>870.99999999974534</v>
      </c>
      <c r="K80" s="11">
        <f>Ind[[#This Row],[bid vol]]-Ind[[#This Row],[ask vol]]</f>
        <v>1742.0000000005093</v>
      </c>
      <c r="L80" s="5">
        <v>1161.3333299999999</v>
      </c>
      <c r="M80" s="5">
        <v>2322.6666700000001</v>
      </c>
      <c r="N80" s="12">
        <f>Ind[[#This Row],[ Bid(Apprentice)]]-Ind[[#This Row],[ Ask(Apprentice)]]</f>
        <v>-1161.3333400000001</v>
      </c>
    </row>
    <row r="81" spans="1:14">
      <c r="A81" s="6">
        <v>43733.875</v>
      </c>
      <c r="B81" s="5">
        <v>1.09511</v>
      </c>
      <c r="C81" s="5">
        <v>1.0955299999999999</v>
      </c>
      <c r="D81" s="5">
        <v>1.0950800000000001</v>
      </c>
      <c r="E81" s="5">
        <v>1.0954699999999999</v>
      </c>
      <c r="F81" s="4">
        <v>3684</v>
      </c>
      <c r="G81" s="10">
        <f>(Ind[[#This Row],[h]]-Ind[[#This Row],[l]])*10^4</f>
        <v>4.4999999999983942</v>
      </c>
      <c r="H81" s="10">
        <f>(Ind[[#This Row],[c]]-Ind[[#This Row],[o]])/(Ind[[#This Row],[h]]-Ind[[#This Row],[l]])</f>
        <v>0.80000000000009863</v>
      </c>
      <c r="I81" s="2">
        <f>Ind[[#This Row],[vol]]/(2-Ind[[#This Row],[perc.range]])</f>
        <v>3070.0000000002524</v>
      </c>
      <c r="J81" s="2">
        <f>Ind[[#This Row],[vol]]-Ind[[#This Row],[bid vol]]</f>
        <v>613.99999999974762</v>
      </c>
      <c r="K81" s="11">
        <f>Ind[[#This Row],[bid vol]]-Ind[[#This Row],[ask vol]]</f>
        <v>2456.0000000005048</v>
      </c>
      <c r="L81" s="5">
        <v>736.8</v>
      </c>
      <c r="M81" s="5">
        <v>2947.2</v>
      </c>
      <c r="N81" s="12">
        <f>Ind[[#This Row],[ Bid(Apprentice)]]-Ind[[#This Row],[ Ask(Apprentice)]]</f>
        <v>-2210.3999999999996</v>
      </c>
    </row>
    <row r="82" spans="1:14">
      <c r="A82" s="6">
        <v>43733.833333333336</v>
      </c>
      <c r="B82" s="5">
        <v>1.0950599999999999</v>
      </c>
      <c r="C82" s="5">
        <v>1.09544</v>
      </c>
      <c r="D82" s="5">
        <v>1.0949</v>
      </c>
      <c r="E82" s="5">
        <v>1.09511</v>
      </c>
      <c r="F82" s="4">
        <v>5157</v>
      </c>
      <c r="G82" s="10">
        <f>(Ind[[#This Row],[h]]-Ind[[#This Row],[l]])*10^4</f>
        <v>5.3999999999998494</v>
      </c>
      <c r="H82" s="10">
        <f>(Ind[[#This Row],[c]]-Ind[[#This Row],[o]])/(Ind[[#This Row],[h]]-Ind[[#This Row],[l]])</f>
        <v>9.2592592592790568E-2</v>
      </c>
      <c r="I82" s="2">
        <f>Ind[[#This Row],[vol]]/(2-Ind[[#This Row],[perc.range]])</f>
        <v>2703.6699029129022</v>
      </c>
      <c r="J82" s="2">
        <f>Ind[[#This Row],[vol]]-Ind[[#This Row],[bid vol]]</f>
        <v>2453.3300970870978</v>
      </c>
      <c r="K82" s="11">
        <f>Ind[[#This Row],[bid vol]]-Ind[[#This Row],[ask vol]]</f>
        <v>250.33980582580443</v>
      </c>
      <c r="L82" s="5">
        <v>4679.5</v>
      </c>
      <c r="M82" s="5">
        <v>477.5</v>
      </c>
      <c r="N82" s="12">
        <f>Ind[[#This Row],[ Bid(Apprentice)]]-Ind[[#This Row],[ Ask(Apprentice)]]</f>
        <v>4202</v>
      </c>
    </row>
    <row r="83" spans="1:14">
      <c r="A83" s="6">
        <v>43733.791666666664</v>
      </c>
      <c r="B83" s="5">
        <v>1.09487</v>
      </c>
      <c r="C83" s="5">
        <v>1.0952500000000001</v>
      </c>
      <c r="D83" s="5">
        <v>1.0948199999999999</v>
      </c>
      <c r="E83" s="5">
        <v>1.0950599999999999</v>
      </c>
      <c r="F83" s="4">
        <v>2582</v>
      </c>
      <c r="G83" s="10">
        <f>(Ind[[#This Row],[h]]-Ind[[#This Row],[l]])*10^4</f>
        <v>4.3000000000015248</v>
      </c>
      <c r="H83" s="10">
        <f>(Ind[[#This Row],[c]]-Ind[[#This Row],[o]])/(Ind[[#This Row],[h]]-Ind[[#This Row],[l]])</f>
        <v>0.44186046511591881</v>
      </c>
      <c r="I83" s="2">
        <f>Ind[[#This Row],[vol]]/(2-Ind[[#This Row],[perc.range]])</f>
        <v>1657.1044776115571</v>
      </c>
      <c r="J83" s="2">
        <f>Ind[[#This Row],[vol]]-Ind[[#This Row],[bid vol]]</f>
        <v>924.89552238844294</v>
      </c>
      <c r="K83" s="11">
        <f>Ind[[#This Row],[bid vol]]-Ind[[#This Row],[ask vol]]</f>
        <v>732.20895522311412</v>
      </c>
      <c r="L83" s="5">
        <v>1441.11628</v>
      </c>
      <c r="M83" s="5">
        <v>1140.88372</v>
      </c>
      <c r="N83" s="12">
        <f>Ind[[#This Row],[ Bid(Apprentice)]]-Ind[[#This Row],[ Ask(Apprentice)]]</f>
        <v>300.23255999999992</v>
      </c>
    </row>
    <row r="84" spans="1:14">
      <c r="A84" s="6">
        <v>43733.75</v>
      </c>
      <c r="B84" s="5">
        <v>1.0942700000000001</v>
      </c>
      <c r="C84" s="5">
        <v>1.0949199999999999</v>
      </c>
      <c r="D84" s="5">
        <v>1.0942700000000001</v>
      </c>
      <c r="E84" s="5">
        <v>1.09487</v>
      </c>
      <c r="F84" s="4">
        <v>2103</v>
      </c>
      <c r="G84" s="10">
        <f>(Ind[[#This Row],[h]]-Ind[[#This Row],[l]])*10^4</f>
        <v>6.4999999999981739</v>
      </c>
      <c r="H84" s="10">
        <f>(Ind[[#This Row],[c]]-Ind[[#This Row],[o]])/(Ind[[#This Row],[h]]-Ind[[#This Row],[l]])</f>
        <v>0.92307692307708078</v>
      </c>
      <c r="I84" s="2">
        <f>Ind[[#This Row],[vol]]/(2-Ind[[#This Row],[perc.range]])</f>
        <v>1952.7857142860003</v>
      </c>
      <c r="J84" s="2">
        <f>Ind[[#This Row],[vol]]-Ind[[#This Row],[bid vol]]</f>
        <v>150.21428571399974</v>
      </c>
      <c r="K84" s="11">
        <f>Ind[[#This Row],[bid vol]]-Ind[[#This Row],[ask vol]]</f>
        <v>1802.5714285720005</v>
      </c>
      <c r="L84" s="5">
        <v>161.76922999999999</v>
      </c>
      <c r="M84" s="5">
        <v>1941.2307699999999</v>
      </c>
      <c r="N84" s="12">
        <f>Ind[[#This Row],[ Bid(Apprentice)]]-Ind[[#This Row],[ Ask(Apprentice)]]</f>
        <v>-1779.4615399999998</v>
      </c>
    </row>
    <row r="85" spans="1:14">
      <c r="A85" s="6">
        <v>43733.708333333336</v>
      </c>
      <c r="B85" s="5">
        <v>1.09419</v>
      </c>
      <c r="C85" s="5">
        <v>1.0944</v>
      </c>
      <c r="D85" s="5">
        <v>1.0941399999999999</v>
      </c>
      <c r="E85" s="5">
        <v>1.0942700000000001</v>
      </c>
      <c r="F85" s="4">
        <v>663</v>
      </c>
      <c r="G85" s="10">
        <f>(Ind[[#This Row],[h]]-Ind[[#This Row],[l]])*10^4</f>
        <v>2.60000000000149</v>
      </c>
      <c r="H85" s="10">
        <f>(Ind[[#This Row],[c]]-Ind[[#This Row],[o]])/(Ind[[#This Row],[h]]-Ind[[#This Row],[l]])</f>
        <v>0.3076923076924391</v>
      </c>
      <c r="I85" s="2">
        <f>Ind[[#This Row],[vol]]/(2-Ind[[#This Row],[perc.range]])</f>
        <v>391.77272727275772</v>
      </c>
      <c r="J85" s="2">
        <f>Ind[[#This Row],[vol]]-Ind[[#This Row],[bid vol]]</f>
        <v>271.22727272724228</v>
      </c>
      <c r="K85" s="11">
        <f>Ind[[#This Row],[bid vol]]-Ind[[#This Row],[ask vol]]</f>
        <v>120.54545454551544</v>
      </c>
      <c r="L85" s="5">
        <v>459</v>
      </c>
      <c r="M85" s="5">
        <v>204</v>
      </c>
      <c r="N85" s="12">
        <f>Ind[[#This Row],[ Bid(Apprentice)]]-Ind[[#This Row],[ Ask(Apprentice)]]</f>
        <v>255</v>
      </c>
    </row>
    <row r="86" spans="1:14">
      <c r="A86" s="6">
        <v>43733.666666666664</v>
      </c>
      <c r="B86" s="5">
        <v>1.0944700000000001</v>
      </c>
      <c r="C86" s="5">
        <v>1.0945100000000001</v>
      </c>
      <c r="D86" s="5">
        <v>1.09399</v>
      </c>
      <c r="E86" s="5">
        <v>1.09419</v>
      </c>
      <c r="F86" s="4">
        <v>2998</v>
      </c>
      <c r="G86" s="10">
        <f>(Ind[[#This Row],[h]]-Ind[[#This Row],[l]])*10^4</f>
        <v>5.2000000000007596</v>
      </c>
      <c r="H86" s="10">
        <f>(Ind[[#This Row],[c]]-Ind[[#This Row],[o]])/(Ind[[#This Row],[h]]-Ind[[#This Row],[l]])</f>
        <v>-0.5384615384615713</v>
      </c>
      <c r="I86" s="2">
        <f>Ind[[#This Row],[vol]]/(2-Ind[[#This Row],[perc.range]])</f>
        <v>1181.0303030302878</v>
      </c>
      <c r="J86" s="2">
        <f>Ind[[#This Row],[vol]]-Ind[[#This Row],[bid vol]]</f>
        <v>1816.9696969697122</v>
      </c>
      <c r="K86" s="11">
        <f>Ind[[#This Row],[bid vol]]-Ind[[#This Row],[ask vol]]</f>
        <v>-635.93939393942446</v>
      </c>
      <c r="L86" s="5">
        <v>1383.6923099999999</v>
      </c>
      <c r="M86" s="5">
        <v>1614.3076900000001</v>
      </c>
      <c r="N86" s="12">
        <f>Ind[[#This Row],[ Bid(Apprentice)]]-Ind[[#This Row],[ Ask(Apprentice)]]</f>
        <v>-230.61538000000019</v>
      </c>
    </row>
    <row r="87" spans="1:14">
      <c r="A87" s="6">
        <v>43733.625</v>
      </c>
      <c r="B87" s="5">
        <v>1.09406</v>
      </c>
      <c r="C87" s="5">
        <v>1.0947100000000001</v>
      </c>
      <c r="D87" s="5">
        <v>1.0940399999999999</v>
      </c>
      <c r="E87" s="5">
        <v>1.0944700000000001</v>
      </c>
      <c r="F87" s="4">
        <v>4217</v>
      </c>
      <c r="G87" s="10">
        <f>(Ind[[#This Row],[h]]-Ind[[#This Row],[l]])*10^4</f>
        <v>6.7000000000017046</v>
      </c>
      <c r="H87" s="10">
        <f>(Ind[[#This Row],[c]]-Ind[[#This Row],[o]])/(Ind[[#This Row],[h]]-Ind[[#This Row],[l]])</f>
        <v>0.611940298507339</v>
      </c>
      <c r="I87" s="2">
        <f>Ind[[#This Row],[vol]]/(2-Ind[[#This Row],[perc.range]])</f>
        <v>3038.0537634405896</v>
      </c>
      <c r="J87" s="2">
        <f>Ind[[#This Row],[vol]]-Ind[[#This Row],[bid vol]]</f>
        <v>1178.9462365594104</v>
      </c>
      <c r="K87" s="11">
        <f>Ind[[#This Row],[bid vol]]-Ind[[#This Row],[ask vol]]</f>
        <v>1859.1075268811792</v>
      </c>
      <c r="L87" s="5">
        <v>1636.44776</v>
      </c>
      <c r="M87" s="5">
        <v>2580.55224</v>
      </c>
      <c r="N87" s="12">
        <f>Ind[[#This Row],[ Bid(Apprentice)]]-Ind[[#This Row],[ Ask(Apprentice)]]</f>
        <v>-944.10447999999997</v>
      </c>
    </row>
    <row r="88" spans="1:14">
      <c r="A88" s="6">
        <v>43733.583333333336</v>
      </c>
      <c r="B88" s="5">
        <v>1.09467</v>
      </c>
      <c r="C88" s="5">
        <v>1.09473</v>
      </c>
      <c r="D88" s="5">
        <v>1.0936900000000001</v>
      </c>
      <c r="E88" s="5">
        <v>1.09406</v>
      </c>
      <c r="F88" s="4">
        <v>8412</v>
      </c>
      <c r="G88" s="10">
        <f>(Ind[[#This Row],[h]]-Ind[[#This Row],[l]])*10^4</f>
        <v>10.399999999999299</v>
      </c>
      <c r="H88" s="10">
        <f>(Ind[[#This Row],[c]]-Ind[[#This Row],[o]])/(Ind[[#This Row],[h]]-Ind[[#This Row],[l]])</f>
        <v>-0.58653846153850053</v>
      </c>
      <c r="I88" s="2">
        <f>Ind[[#This Row],[vol]]/(2-Ind[[#This Row],[perc.range]])</f>
        <v>3252.2230483270882</v>
      </c>
      <c r="J88" s="2">
        <f>Ind[[#This Row],[vol]]-Ind[[#This Row],[bid vol]]</f>
        <v>5159.7769516729113</v>
      </c>
      <c r="K88" s="11">
        <f>Ind[[#This Row],[bid vol]]-Ind[[#This Row],[ask vol]]</f>
        <v>-1907.5539033458231</v>
      </c>
      <c r="L88" s="5">
        <v>3478.0384600000002</v>
      </c>
      <c r="M88" s="5">
        <v>4933.9615400000002</v>
      </c>
      <c r="N88" s="12">
        <f>Ind[[#This Row],[ Bid(Apprentice)]]-Ind[[#This Row],[ Ask(Apprentice)]]</f>
        <v>-1455.92308</v>
      </c>
    </row>
    <row r="89" spans="1:14">
      <c r="A89" s="6">
        <v>43733.541666666664</v>
      </c>
      <c r="B89" s="5">
        <v>1.0942499999999999</v>
      </c>
      <c r="C89" s="5">
        <v>1.09483</v>
      </c>
      <c r="D89" s="5">
        <v>1.0940799999999999</v>
      </c>
      <c r="E89" s="5">
        <v>1.09467</v>
      </c>
      <c r="F89" s="4">
        <v>7780</v>
      </c>
      <c r="G89" s="10">
        <f>(Ind[[#This Row],[h]]-Ind[[#This Row],[l]])*10^4</f>
        <v>7.5000000000002842</v>
      </c>
      <c r="H89" s="10">
        <f>(Ind[[#This Row],[c]]-Ind[[#This Row],[o]])/(Ind[[#This Row],[h]]-Ind[[#This Row],[l]])</f>
        <v>0.56000000000009476</v>
      </c>
      <c r="I89" s="2">
        <f>Ind[[#This Row],[vol]]/(2-Ind[[#This Row],[perc.range]])</f>
        <v>5402.777777778133</v>
      </c>
      <c r="J89" s="2">
        <f>Ind[[#This Row],[vol]]-Ind[[#This Row],[bid vol]]</f>
        <v>2377.222222221867</v>
      </c>
      <c r="K89" s="11">
        <f>Ind[[#This Row],[bid vol]]-Ind[[#This Row],[ask vol]]</f>
        <v>3025.555555556266</v>
      </c>
      <c r="L89" s="5">
        <v>3423.2</v>
      </c>
      <c r="M89" s="5">
        <v>4356.8</v>
      </c>
      <c r="N89" s="12">
        <f>Ind[[#This Row],[ Bid(Apprentice)]]-Ind[[#This Row],[ Ask(Apprentice)]]</f>
        <v>-933.60000000000036</v>
      </c>
    </row>
    <row r="90" spans="1:14">
      <c r="A90" s="6">
        <v>43733.5</v>
      </c>
      <c r="B90" s="5">
        <v>1.09483</v>
      </c>
      <c r="C90" s="5">
        <v>1.0951</v>
      </c>
      <c r="D90" s="5">
        <v>1.09392</v>
      </c>
      <c r="E90" s="5">
        <v>1.0942499999999999</v>
      </c>
      <c r="F90" s="4">
        <v>10592</v>
      </c>
      <c r="G90" s="10">
        <f>(Ind[[#This Row],[h]]-Ind[[#This Row],[l]])*10^4</f>
        <v>11.799999999999589</v>
      </c>
      <c r="H90" s="10">
        <f>(Ind[[#This Row],[c]]-Ind[[#This Row],[o]])/(Ind[[#This Row],[h]]-Ind[[#This Row],[l]])</f>
        <v>-0.49152542372885183</v>
      </c>
      <c r="I90" s="2">
        <f>Ind[[#This Row],[vol]]/(2-Ind[[#This Row],[perc.range]])</f>
        <v>4251.2108843536762</v>
      </c>
      <c r="J90" s="2">
        <f>Ind[[#This Row],[vol]]-Ind[[#This Row],[bid vol]]</f>
        <v>6340.7891156463238</v>
      </c>
      <c r="K90" s="11">
        <f>Ind[[#This Row],[bid vol]]-Ind[[#This Row],[ask vol]]</f>
        <v>-2089.5782312926476</v>
      </c>
      <c r="L90" s="5">
        <v>5385.76271</v>
      </c>
      <c r="M90" s="5">
        <v>5206.23729</v>
      </c>
      <c r="N90" s="12">
        <f>Ind[[#This Row],[ Bid(Apprentice)]]-Ind[[#This Row],[ Ask(Apprentice)]]</f>
        <v>179.52541999999994</v>
      </c>
    </row>
    <row r="91" spans="1:14">
      <c r="A91" s="6">
        <v>43733.458333333336</v>
      </c>
      <c r="B91" s="5">
        <v>1.09592</v>
      </c>
      <c r="C91" s="5">
        <v>1.09595</v>
      </c>
      <c r="D91" s="5">
        <v>1.0947199999999999</v>
      </c>
      <c r="E91" s="5">
        <v>1.09483</v>
      </c>
      <c r="F91" s="4">
        <v>16038</v>
      </c>
      <c r="G91" s="10">
        <f>(Ind[[#This Row],[h]]-Ind[[#This Row],[l]])*10^4</f>
        <v>12.300000000000644</v>
      </c>
      <c r="H91" s="10">
        <f>(Ind[[#This Row],[c]]-Ind[[#This Row],[o]])/(Ind[[#This Row],[h]]-Ind[[#This Row],[l]])</f>
        <v>-0.88617886178860028</v>
      </c>
      <c r="I91" s="2">
        <f>Ind[[#This Row],[vol]]/(2-Ind[[#This Row],[perc.range]])</f>
        <v>5556.8281690141184</v>
      </c>
      <c r="J91" s="2">
        <f>Ind[[#This Row],[vol]]-Ind[[#This Row],[bid vol]]</f>
        <v>10481.171830985881</v>
      </c>
      <c r="K91" s="11">
        <f>Ind[[#This Row],[bid vol]]-Ind[[#This Row],[ask vol]]</f>
        <v>-4924.3436619717622</v>
      </c>
      <c r="L91" s="5">
        <v>1825.4634100000001</v>
      </c>
      <c r="M91" s="5">
        <v>14212.53659</v>
      </c>
      <c r="N91" s="12">
        <f>Ind[[#This Row],[ Bid(Apprentice)]]-Ind[[#This Row],[ Ask(Apprentice)]]</f>
        <v>-12387.073179999999</v>
      </c>
    </row>
    <row r="92" spans="1:14">
      <c r="A92" s="6">
        <v>43733.416666666664</v>
      </c>
      <c r="B92" s="5">
        <v>1.09853</v>
      </c>
      <c r="C92" s="5">
        <v>1.0987100000000001</v>
      </c>
      <c r="D92" s="5">
        <v>1.0952900000000001</v>
      </c>
      <c r="E92" s="5">
        <v>1.09592</v>
      </c>
      <c r="F92" s="4">
        <v>23881</v>
      </c>
      <c r="G92" s="10">
        <f>(Ind[[#This Row],[h]]-Ind[[#This Row],[l]])*10^4</f>
        <v>34.19999999999979</v>
      </c>
      <c r="H92" s="10">
        <f>(Ind[[#This Row],[c]]-Ind[[#This Row],[o]])/(Ind[[#This Row],[h]]-Ind[[#This Row],[l]])</f>
        <v>-0.76315789473684725</v>
      </c>
      <c r="I92" s="2">
        <f>Ind[[#This Row],[vol]]/(2-Ind[[#This Row],[perc.range]])</f>
        <v>8642.6476190476023</v>
      </c>
      <c r="J92" s="2">
        <f>Ind[[#This Row],[vol]]-Ind[[#This Row],[bid vol]]</f>
        <v>15238.352380952398</v>
      </c>
      <c r="K92" s="11">
        <f>Ind[[#This Row],[bid vol]]-Ind[[#This Row],[ask vol]]</f>
        <v>-6595.7047619047953</v>
      </c>
      <c r="L92" s="5">
        <v>5656.0263199999999</v>
      </c>
      <c r="M92" s="5">
        <v>18224.973679999999</v>
      </c>
      <c r="N92" s="12">
        <f>Ind[[#This Row],[ Bid(Apprentice)]]-Ind[[#This Row],[ Ask(Apprentice)]]</f>
        <v>-12568.947359999998</v>
      </c>
    </row>
    <row r="93" spans="1:14">
      <c r="A93" s="6">
        <v>43733.375</v>
      </c>
      <c r="B93" s="5">
        <v>1.09856</v>
      </c>
      <c r="C93" s="5">
        <v>1.0987800000000001</v>
      </c>
      <c r="D93" s="5">
        <v>1.09815</v>
      </c>
      <c r="E93" s="5">
        <v>1.09853</v>
      </c>
      <c r="F93" s="4">
        <v>9645</v>
      </c>
      <c r="G93" s="10">
        <f>(Ind[[#This Row],[h]]-Ind[[#This Row],[l]])*10^4</f>
        <v>6.3000000000013046</v>
      </c>
      <c r="H93" s="10">
        <f>(Ind[[#This Row],[c]]-Ind[[#This Row],[o]])/(Ind[[#This Row],[h]]-Ind[[#This Row],[l]])</f>
        <v>-4.7619047618997268E-2</v>
      </c>
      <c r="I93" s="2">
        <f>Ind[[#This Row],[vol]]/(2-Ind[[#This Row],[perc.range]])</f>
        <v>4710.348837209418</v>
      </c>
      <c r="J93" s="2">
        <f>Ind[[#This Row],[vol]]-Ind[[#This Row],[bid vol]]</f>
        <v>4934.651162790582</v>
      </c>
      <c r="K93" s="11">
        <f>Ind[[#This Row],[bid vol]]-Ind[[#This Row],[ask vol]]</f>
        <v>-224.30232558116404</v>
      </c>
      <c r="L93" s="5">
        <v>9185.7142899999999</v>
      </c>
      <c r="M93" s="5">
        <v>459.28570999999999</v>
      </c>
      <c r="N93" s="12">
        <f>Ind[[#This Row],[ Bid(Apprentice)]]-Ind[[#This Row],[ Ask(Apprentice)]]</f>
        <v>8726.4285799999998</v>
      </c>
    </row>
    <row r="94" spans="1:14">
      <c r="A94" s="6">
        <v>43733.333333333336</v>
      </c>
      <c r="B94" s="5">
        <v>1.0979000000000001</v>
      </c>
      <c r="C94" s="5">
        <v>1.09876</v>
      </c>
      <c r="D94" s="5">
        <v>1.0976399999999999</v>
      </c>
      <c r="E94" s="5">
        <v>1.09856</v>
      </c>
      <c r="F94" s="4">
        <v>11192</v>
      </c>
      <c r="G94" s="10">
        <f>(Ind[[#This Row],[h]]-Ind[[#This Row],[l]])*10^4</f>
        <v>11.200000000000099</v>
      </c>
      <c r="H94" s="10">
        <f>(Ind[[#This Row],[c]]-Ind[[#This Row],[o]])/(Ind[[#This Row],[h]]-Ind[[#This Row],[l]])</f>
        <v>0.5892857142856045</v>
      </c>
      <c r="I94" s="2">
        <f>Ind[[#This Row],[vol]]/(2-Ind[[#This Row],[perc.range]])</f>
        <v>7933.5696202525469</v>
      </c>
      <c r="J94" s="2">
        <f>Ind[[#This Row],[vol]]-Ind[[#This Row],[bid vol]]</f>
        <v>3258.4303797474531</v>
      </c>
      <c r="K94" s="11">
        <f>Ind[[#This Row],[bid vol]]-Ind[[#This Row],[ask vol]]</f>
        <v>4675.1392405050938</v>
      </c>
      <c r="L94" s="5">
        <v>4596.7142899999999</v>
      </c>
      <c r="M94" s="5">
        <v>6595.2857100000001</v>
      </c>
      <c r="N94" s="12">
        <f>Ind[[#This Row],[ Bid(Apprentice)]]-Ind[[#This Row],[ Ask(Apprentice)]]</f>
        <v>-1998.5714200000002</v>
      </c>
    </row>
    <row r="95" spans="1:14">
      <c r="A95" s="6">
        <v>43733.291666666664</v>
      </c>
      <c r="B95" s="5">
        <v>1.09934</v>
      </c>
      <c r="C95" s="5">
        <v>1.09937</v>
      </c>
      <c r="D95" s="5">
        <v>1.0977699999999999</v>
      </c>
      <c r="E95" s="5">
        <v>1.0979000000000001</v>
      </c>
      <c r="F95" s="4">
        <v>8205</v>
      </c>
      <c r="G95" s="10">
        <f>(Ind[[#This Row],[h]]-Ind[[#This Row],[l]])*10^4</f>
        <v>16.000000000000458</v>
      </c>
      <c r="H95" s="10">
        <f>(Ind[[#This Row],[c]]-Ind[[#This Row],[o]])/(Ind[[#This Row],[h]]-Ind[[#This Row],[l]])</f>
        <v>-0.89999999999990288</v>
      </c>
      <c r="I95" s="2">
        <f>Ind[[#This Row],[vol]]/(2-Ind[[#This Row],[perc.range]])</f>
        <v>2829.3103448276811</v>
      </c>
      <c r="J95" s="2">
        <f>Ind[[#This Row],[vol]]-Ind[[#This Row],[bid vol]]</f>
        <v>5375.6896551723185</v>
      </c>
      <c r="K95" s="11">
        <f>Ind[[#This Row],[bid vol]]-Ind[[#This Row],[ask vol]]</f>
        <v>-2546.3793103446374</v>
      </c>
      <c r="L95" s="5">
        <v>820.5</v>
      </c>
      <c r="M95" s="5">
        <v>7384.5</v>
      </c>
      <c r="N95" s="12">
        <f>Ind[[#This Row],[ Bid(Apprentice)]]-Ind[[#This Row],[ Ask(Apprentice)]]</f>
        <v>-6564</v>
      </c>
    </row>
    <row r="96" spans="1:14">
      <c r="A96" s="6">
        <v>43733.25</v>
      </c>
      <c r="B96" s="5">
        <v>1.0997600000000001</v>
      </c>
      <c r="C96" s="5">
        <v>1.1000300000000001</v>
      </c>
      <c r="D96" s="5">
        <v>1.09883</v>
      </c>
      <c r="E96" s="5">
        <v>1.09934</v>
      </c>
      <c r="F96" s="4">
        <v>8171</v>
      </c>
      <c r="G96" s="10">
        <f>(Ind[[#This Row],[h]]-Ind[[#This Row],[l]])*10^4</f>
        <v>12.000000000000899</v>
      </c>
      <c r="H96" s="10">
        <f>(Ind[[#This Row],[c]]-Ind[[#This Row],[o]])/(Ind[[#This Row],[h]]-Ind[[#This Row],[l]])</f>
        <v>-0.35000000000004627</v>
      </c>
      <c r="I96" s="2">
        <f>Ind[[#This Row],[vol]]/(2-Ind[[#This Row],[perc.range]])</f>
        <v>3477.0212765956762</v>
      </c>
      <c r="J96" s="2">
        <f>Ind[[#This Row],[vol]]-Ind[[#This Row],[bid vol]]</f>
        <v>4693.9787234043233</v>
      </c>
      <c r="K96" s="11">
        <f>Ind[[#This Row],[bid vol]]-Ind[[#This Row],[ask vol]]</f>
        <v>-1216.9574468086471</v>
      </c>
      <c r="L96" s="5">
        <v>5311.15</v>
      </c>
      <c r="M96" s="5">
        <v>2859.85</v>
      </c>
      <c r="N96" s="12">
        <f>Ind[[#This Row],[ Bid(Apprentice)]]-Ind[[#This Row],[ Ask(Apprentice)]]</f>
        <v>2451.2999999999997</v>
      </c>
    </row>
    <row r="97" spans="1:14">
      <c r="A97" s="6">
        <v>43733.208333333336</v>
      </c>
      <c r="B97" s="5">
        <v>1.1001099999999999</v>
      </c>
      <c r="C97" s="5">
        <v>1.1004700000000001</v>
      </c>
      <c r="D97" s="5">
        <v>1.0996600000000001</v>
      </c>
      <c r="E97" s="5">
        <v>1.0997600000000001</v>
      </c>
      <c r="F97" s="4">
        <v>8478</v>
      </c>
      <c r="G97" s="10">
        <f>(Ind[[#This Row],[h]]-Ind[[#This Row],[l]])*10^4</f>
        <v>8.099999999999774</v>
      </c>
      <c r="H97" s="10">
        <f>(Ind[[#This Row],[c]]-Ind[[#This Row],[o]])/(Ind[[#This Row],[h]]-Ind[[#This Row],[l]])</f>
        <v>-0.43209876543192616</v>
      </c>
      <c r="I97" s="2">
        <f>Ind[[#This Row],[vol]]/(2-Ind[[#This Row],[perc.range]])</f>
        <v>3485.8781725890799</v>
      </c>
      <c r="J97" s="2">
        <f>Ind[[#This Row],[vol]]-Ind[[#This Row],[bid vol]]</f>
        <v>4992.1218274109196</v>
      </c>
      <c r="K97" s="11">
        <f>Ind[[#This Row],[bid vol]]-Ind[[#This Row],[ask vol]]</f>
        <v>-1506.2436548218398</v>
      </c>
      <c r="L97" s="5">
        <v>4814.6666699999996</v>
      </c>
      <c r="M97" s="5">
        <v>3663.3333299999999</v>
      </c>
      <c r="N97" s="12">
        <f>Ind[[#This Row],[ Bid(Apprentice)]]-Ind[[#This Row],[ Ask(Apprentice)]]</f>
        <v>1151.3333399999997</v>
      </c>
    </row>
    <row r="98" spans="1:14">
      <c r="A98" s="6">
        <v>43733.166666666664</v>
      </c>
      <c r="B98" s="5">
        <v>1.09968</v>
      </c>
      <c r="C98" s="5">
        <v>1.10023</v>
      </c>
      <c r="D98" s="5">
        <v>1.09931</v>
      </c>
      <c r="E98" s="5">
        <v>1.1001099999999999</v>
      </c>
      <c r="F98" s="4">
        <v>7707</v>
      </c>
      <c r="G98" s="10">
        <f>(Ind[[#This Row],[h]]-Ind[[#This Row],[l]])*10^4</f>
        <v>9.200000000000319</v>
      </c>
      <c r="H98" s="10">
        <f>(Ind[[#This Row],[c]]-Ind[[#This Row],[o]])/(Ind[[#This Row],[h]]-Ind[[#This Row],[l]])</f>
        <v>0.46739130434773429</v>
      </c>
      <c r="I98" s="2">
        <f>Ind[[#This Row],[vol]]/(2-Ind[[#This Row],[perc.range]])</f>
        <v>5028.6808510635283</v>
      </c>
      <c r="J98" s="2">
        <f>Ind[[#This Row],[vol]]-Ind[[#This Row],[bid vol]]</f>
        <v>2678.3191489364717</v>
      </c>
      <c r="K98" s="11">
        <f>Ind[[#This Row],[bid vol]]-Ind[[#This Row],[ask vol]]</f>
        <v>2350.3617021270566</v>
      </c>
      <c r="L98" s="5">
        <v>4104.8152200000004</v>
      </c>
      <c r="M98" s="5">
        <v>3602.18478</v>
      </c>
      <c r="N98" s="12">
        <f>Ind[[#This Row],[ Bid(Apprentice)]]-Ind[[#This Row],[ Ask(Apprentice)]]</f>
        <v>502.63044000000036</v>
      </c>
    </row>
    <row r="99" spans="1:14">
      <c r="A99" s="6">
        <v>43733.125</v>
      </c>
      <c r="B99" s="5">
        <v>1.1000700000000001</v>
      </c>
      <c r="C99" s="5">
        <v>1.1000799999999999</v>
      </c>
      <c r="D99" s="5">
        <v>1.0991899999999999</v>
      </c>
      <c r="E99" s="5">
        <v>1.09968</v>
      </c>
      <c r="F99" s="4">
        <v>12108</v>
      </c>
      <c r="G99" s="10">
        <f>(Ind[[#This Row],[h]]-Ind[[#This Row],[l]])*10^4</f>
        <v>8.9000000000005741</v>
      </c>
      <c r="H99" s="10">
        <f>(Ind[[#This Row],[c]]-Ind[[#This Row],[o]])/(Ind[[#This Row],[h]]-Ind[[#This Row],[l]])</f>
        <v>-0.43820224719110934</v>
      </c>
      <c r="I99" s="2">
        <f>Ind[[#This Row],[vol]]/(2-Ind[[#This Row],[perc.range]])</f>
        <v>4965.9539170504913</v>
      </c>
      <c r="J99" s="2">
        <f>Ind[[#This Row],[vol]]-Ind[[#This Row],[bid vol]]</f>
        <v>7142.0460829495087</v>
      </c>
      <c r="K99" s="11">
        <f>Ind[[#This Row],[bid vol]]-Ind[[#This Row],[ask vol]]</f>
        <v>-2176.0921658990173</v>
      </c>
      <c r="L99" s="5">
        <v>6802.24719</v>
      </c>
      <c r="M99" s="5">
        <v>5305.75281</v>
      </c>
      <c r="N99" s="12">
        <f>Ind[[#This Row],[ Bid(Apprentice)]]-Ind[[#This Row],[ Ask(Apprentice)]]</f>
        <v>1496.4943800000001</v>
      </c>
    </row>
    <row r="100" spans="1:14">
      <c r="A100" s="6">
        <v>43733.083333333336</v>
      </c>
      <c r="B100" s="5">
        <v>1.09968</v>
      </c>
      <c r="C100" s="5">
        <v>1.1002099999999999</v>
      </c>
      <c r="D100" s="5">
        <v>1.0995200000000001</v>
      </c>
      <c r="E100" s="5">
        <v>1.1000700000000001</v>
      </c>
      <c r="F100" s="4">
        <v>8579</v>
      </c>
      <c r="G100" s="10">
        <f>(Ind[[#This Row],[h]]-Ind[[#This Row],[l]])*10^4</f>
        <v>6.8999999999985739</v>
      </c>
      <c r="H100" s="10">
        <f>(Ind[[#This Row],[c]]-Ind[[#This Row],[o]])/(Ind[[#This Row],[h]]-Ind[[#This Row],[l]])</f>
        <v>0.56521739130462767</v>
      </c>
      <c r="I100" s="2">
        <f>Ind[[#This Row],[vol]]/(2-Ind[[#This Row],[perc.range]])</f>
        <v>5979.3030303041969</v>
      </c>
      <c r="J100" s="2">
        <f>Ind[[#This Row],[vol]]-Ind[[#This Row],[bid vol]]</f>
        <v>2599.6969696958031</v>
      </c>
      <c r="K100" s="11">
        <f>Ind[[#This Row],[bid vol]]-Ind[[#This Row],[ask vol]]</f>
        <v>3379.6060606083938</v>
      </c>
      <c r="L100" s="5">
        <v>3730</v>
      </c>
      <c r="M100" s="5">
        <v>4849</v>
      </c>
      <c r="N100" s="12">
        <f>Ind[[#This Row],[ Bid(Apprentice)]]-Ind[[#This Row],[ Ask(Apprentice)]]</f>
        <v>-1119</v>
      </c>
    </row>
    <row r="101" spans="1:14">
      <c r="A101" s="6">
        <v>43733.041666666664</v>
      </c>
      <c r="B101" s="5">
        <v>1.09951</v>
      </c>
      <c r="C101" s="5">
        <v>1.0998600000000001</v>
      </c>
      <c r="D101" s="5">
        <v>1.09935</v>
      </c>
      <c r="E101" s="5">
        <v>1.09968</v>
      </c>
      <c r="F101" s="4">
        <v>3090</v>
      </c>
      <c r="G101" s="10">
        <f>(Ind[[#This Row],[h]]-Ind[[#This Row],[l]])*10^4</f>
        <v>5.1000000000001044</v>
      </c>
      <c r="H101" s="10">
        <f>(Ind[[#This Row],[c]]-Ind[[#This Row],[o]])/(Ind[[#This Row],[h]]-Ind[[#This Row],[l]])</f>
        <v>0.33333333333333331</v>
      </c>
      <c r="I101" s="2">
        <f>Ind[[#This Row],[vol]]/(2-Ind[[#This Row],[perc.range]])</f>
        <v>1854</v>
      </c>
      <c r="J101" s="2">
        <f>Ind[[#This Row],[vol]]-Ind[[#This Row],[bid vol]]</f>
        <v>1236</v>
      </c>
      <c r="K101" s="11">
        <f>Ind[[#This Row],[bid vol]]-Ind[[#This Row],[ask vol]]</f>
        <v>618</v>
      </c>
      <c r="L101" s="5">
        <v>2060</v>
      </c>
      <c r="M101" s="5">
        <v>1030</v>
      </c>
      <c r="N101" s="12">
        <f>Ind[[#This Row],[ Bid(Apprentice)]]-Ind[[#This Row],[ Ask(Apprentice)]]</f>
        <v>1030</v>
      </c>
    </row>
    <row r="102" spans="1:14">
      <c r="A102" s="6">
        <v>43733</v>
      </c>
      <c r="B102" s="5">
        <v>1.10016</v>
      </c>
      <c r="C102" s="5">
        <v>1.1002000000000001</v>
      </c>
      <c r="D102" s="5">
        <v>1.0994900000000001</v>
      </c>
      <c r="E102" s="5">
        <v>1.09951</v>
      </c>
      <c r="F102" s="4">
        <v>3213</v>
      </c>
      <c r="G102" s="10">
        <f>(Ind[[#This Row],[h]]-Ind[[#This Row],[l]])*10^4</f>
        <v>7.0999999999998842</v>
      </c>
      <c r="H102" s="10">
        <f>(Ind[[#This Row],[c]]-Ind[[#This Row],[o]])/(Ind[[#This Row],[h]]-Ind[[#This Row],[l]])</f>
        <v>-0.91549295774654937</v>
      </c>
      <c r="I102" s="2">
        <f>Ind[[#This Row],[vol]]/(2-Ind[[#This Row],[perc.range]])</f>
        <v>1102.0434782608429</v>
      </c>
      <c r="J102" s="2">
        <f>Ind[[#This Row],[vol]]-Ind[[#This Row],[bid vol]]</f>
        <v>2110.9565217391573</v>
      </c>
      <c r="K102" s="11">
        <f>Ind[[#This Row],[bid vol]]-Ind[[#This Row],[ask vol]]</f>
        <v>-1008.9130434783144</v>
      </c>
      <c r="L102" s="5">
        <v>271.52113000000003</v>
      </c>
      <c r="M102" s="5">
        <v>2941.4788699999999</v>
      </c>
      <c r="N102" s="12">
        <f>Ind[[#This Row],[ Bid(Apprentice)]]-Ind[[#This Row],[ Ask(Apprentice)]]</f>
        <v>-2669.9577399999998</v>
      </c>
    </row>
    <row r="103" spans="1:14">
      <c r="A103" s="6">
        <v>43732.958333333336</v>
      </c>
      <c r="B103" s="5">
        <v>1.1001700000000001</v>
      </c>
      <c r="C103" s="5">
        <v>1.10029</v>
      </c>
      <c r="D103" s="5">
        <v>1.09981</v>
      </c>
      <c r="E103" s="5">
        <v>1.10016</v>
      </c>
      <c r="F103" s="4">
        <v>3348</v>
      </c>
      <c r="G103" s="10">
        <f>(Ind[[#This Row],[h]]-Ind[[#This Row],[l]])*10^4</f>
        <v>4.8000000000003595</v>
      </c>
      <c r="H103" s="10">
        <f>(Ind[[#This Row],[c]]-Ind[[#This Row],[o]])/(Ind[[#This Row],[h]]-Ind[[#This Row],[l]])</f>
        <v>-2.0833333333468255E-2</v>
      </c>
      <c r="I103" s="2">
        <f>Ind[[#This Row],[vol]]/(2-Ind[[#This Row],[perc.range]])</f>
        <v>1656.7422680411266</v>
      </c>
      <c r="J103" s="2">
        <f>Ind[[#This Row],[vol]]-Ind[[#This Row],[bid vol]]</f>
        <v>1691.2577319588734</v>
      </c>
      <c r="K103" s="11">
        <f>Ind[[#This Row],[bid vol]]-Ind[[#This Row],[ask vol]]</f>
        <v>-34.515463917746729</v>
      </c>
      <c r="L103" s="5">
        <v>3278.25</v>
      </c>
      <c r="M103" s="5">
        <v>69.75</v>
      </c>
      <c r="N103" s="12">
        <f>Ind[[#This Row],[ Bid(Apprentice)]]-Ind[[#This Row],[ Ask(Apprentice)]]</f>
        <v>3208.5</v>
      </c>
    </row>
    <row r="104" spans="1:14">
      <c r="A104" s="6">
        <v>43732.916666666664</v>
      </c>
      <c r="B104" s="5">
        <v>1.1002099999999999</v>
      </c>
      <c r="C104" s="5">
        <v>1.1004400000000001</v>
      </c>
      <c r="D104" s="5">
        <v>1.0997699999999999</v>
      </c>
      <c r="E104" s="5">
        <v>1.1001700000000001</v>
      </c>
      <c r="F104" s="4">
        <v>5902</v>
      </c>
      <c r="G104" s="10">
        <f>(Ind[[#This Row],[h]]-Ind[[#This Row],[l]])*10^4</f>
        <v>6.7000000000017046</v>
      </c>
      <c r="H104" s="10">
        <f>(Ind[[#This Row],[c]]-Ind[[#This Row],[o]])/(Ind[[#This Row],[h]]-Ind[[#This Row],[l]])</f>
        <v>-5.9701492537026543E-2</v>
      </c>
      <c r="I104" s="2">
        <f>Ind[[#This Row],[vol]]/(2-Ind[[#This Row],[perc.range]])</f>
        <v>2865.4637681163408</v>
      </c>
      <c r="J104" s="2">
        <f>Ind[[#This Row],[vol]]-Ind[[#This Row],[bid vol]]</f>
        <v>3036.5362318836592</v>
      </c>
      <c r="K104" s="11">
        <f>Ind[[#This Row],[bid vol]]-Ind[[#This Row],[ask vol]]</f>
        <v>-171.07246376731837</v>
      </c>
      <c r="L104" s="5">
        <v>5549.6417899999997</v>
      </c>
      <c r="M104" s="5">
        <v>352.35820999999999</v>
      </c>
      <c r="N104" s="12">
        <f>Ind[[#This Row],[ Bid(Apprentice)]]-Ind[[#This Row],[ Ask(Apprentice)]]</f>
        <v>5197.2835799999993</v>
      </c>
    </row>
    <row r="105" spans="1:14">
      <c r="A105" s="6">
        <v>43732.875</v>
      </c>
      <c r="B105" s="5">
        <v>1.1006800000000001</v>
      </c>
      <c r="C105" s="5">
        <v>1.10093</v>
      </c>
      <c r="D105" s="5">
        <v>1.0999099999999999</v>
      </c>
      <c r="E105" s="5">
        <v>1.1002099999999999</v>
      </c>
      <c r="F105" s="4">
        <v>6473</v>
      </c>
      <c r="G105" s="10">
        <f>(Ind[[#This Row],[h]]-Ind[[#This Row],[l]])*10^4</f>
        <v>10.200000000000209</v>
      </c>
      <c r="H105" s="10">
        <f>(Ind[[#This Row],[c]]-Ind[[#This Row],[o]])/(Ind[[#This Row],[h]]-Ind[[#This Row],[l]])</f>
        <v>-0.46078431372566947</v>
      </c>
      <c r="I105" s="2">
        <f>Ind[[#This Row],[vol]]/(2-Ind[[#This Row],[perc.range]])</f>
        <v>2630.4621513942307</v>
      </c>
      <c r="J105" s="2">
        <f>Ind[[#This Row],[vol]]-Ind[[#This Row],[bid vol]]</f>
        <v>3842.5378486057693</v>
      </c>
      <c r="K105" s="11">
        <f>Ind[[#This Row],[bid vol]]-Ind[[#This Row],[ask vol]]</f>
        <v>-1212.0756972115387</v>
      </c>
      <c r="L105" s="5">
        <v>3490.3431399999999</v>
      </c>
      <c r="M105" s="5">
        <v>2982.6568600000001</v>
      </c>
      <c r="N105" s="12">
        <f>Ind[[#This Row],[ Bid(Apprentice)]]-Ind[[#This Row],[ Ask(Apprentice)]]</f>
        <v>507.6862799999999</v>
      </c>
    </row>
    <row r="106" spans="1:14">
      <c r="A106" s="6">
        <v>43732.833333333336</v>
      </c>
      <c r="B106" s="5">
        <v>1.1012999999999999</v>
      </c>
      <c r="C106" s="5">
        <v>1.10164</v>
      </c>
      <c r="D106" s="5">
        <v>1.10063</v>
      </c>
      <c r="E106" s="5">
        <v>1.1006800000000001</v>
      </c>
      <c r="F106" s="4">
        <v>8174</v>
      </c>
      <c r="G106" s="10">
        <f>(Ind[[#This Row],[h]]-Ind[[#This Row],[l]])*10^4</f>
        <v>10.099999999999554</v>
      </c>
      <c r="H106" s="10">
        <f>(Ind[[#This Row],[c]]-Ind[[#This Row],[o]])/(Ind[[#This Row],[h]]-Ind[[#This Row],[l]])</f>
        <v>-0.6138613861384854</v>
      </c>
      <c r="I106" s="2">
        <f>Ind[[#This Row],[vol]]/(2-Ind[[#This Row],[perc.range]])</f>
        <v>3127.1742424243957</v>
      </c>
      <c r="J106" s="2">
        <f>Ind[[#This Row],[vol]]-Ind[[#This Row],[bid vol]]</f>
        <v>5046.8257575756043</v>
      </c>
      <c r="K106" s="11">
        <f>Ind[[#This Row],[bid vol]]-Ind[[#This Row],[ask vol]]</f>
        <v>-1919.6515151512085</v>
      </c>
      <c r="L106" s="5">
        <v>3156.2970300000002</v>
      </c>
      <c r="M106" s="5">
        <v>5017.7029700000003</v>
      </c>
      <c r="N106" s="12">
        <f>Ind[[#This Row],[ Bid(Apprentice)]]-Ind[[#This Row],[ Ask(Apprentice)]]</f>
        <v>-1861.4059400000001</v>
      </c>
    </row>
    <row r="107" spans="1:14">
      <c r="A107" s="6">
        <v>43732.791666666664</v>
      </c>
      <c r="B107" s="5">
        <v>1.1018399999999999</v>
      </c>
      <c r="C107" s="5">
        <v>1.1019000000000001</v>
      </c>
      <c r="D107" s="5">
        <v>1.1012999999999999</v>
      </c>
      <c r="E107" s="5">
        <v>1.1012999999999999</v>
      </c>
      <c r="F107" s="4">
        <v>2235</v>
      </c>
      <c r="G107" s="10">
        <f>(Ind[[#This Row],[h]]-Ind[[#This Row],[l]])*10^4</f>
        <v>6.0000000000015596</v>
      </c>
      <c r="H107" s="10">
        <f>(Ind[[#This Row],[c]]-Ind[[#This Row],[o]])/(Ind[[#This Row],[h]]-Ind[[#This Row],[l]])</f>
        <v>-0.8999999999997409</v>
      </c>
      <c r="I107" s="2">
        <f>Ind[[#This Row],[vol]]/(2-Ind[[#This Row],[perc.range]])</f>
        <v>770.68965517248262</v>
      </c>
      <c r="J107" s="2">
        <f>Ind[[#This Row],[vol]]-Ind[[#This Row],[bid vol]]</f>
        <v>1464.3103448275174</v>
      </c>
      <c r="K107" s="11">
        <f>Ind[[#This Row],[bid vol]]-Ind[[#This Row],[ask vol]]</f>
        <v>-693.62068965503477</v>
      </c>
      <c r="L107" s="5">
        <v>223.5</v>
      </c>
      <c r="M107" s="5">
        <v>2011.5</v>
      </c>
      <c r="N107" s="12">
        <f>Ind[[#This Row],[ Bid(Apprentice)]]-Ind[[#This Row],[ Ask(Apprentice)]]</f>
        <v>-1788</v>
      </c>
    </row>
    <row r="108" spans="1:14">
      <c r="A108" s="6">
        <v>43732.75</v>
      </c>
      <c r="B108" s="5">
        <v>1.1017600000000001</v>
      </c>
      <c r="C108" s="5">
        <v>1.1020099999999999</v>
      </c>
      <c r="D108" s="5">
        <v>1.10151</v>
      </c>
      <c r="E108" s="5">
        <v>1.1018399999999999</v>
      </c>
      <c r="F108" s="4">
        <v>2744</v>
      </c>
      <c r="G108" s="10">
        <f>(Ind[[#This Row],[h]]-Ind[[#This Row],[l]])*10^4</f>
        <v>4.9999999999994493</v>
      </c>
      <c r="H108" s="10">
        <f>(Ind[[#This Row],[c]]-Ind[[#This Row],[o]])/(Ind[[#This Row],[h]]-Ind[[#This Row],[l]])</f>
        <v>0.15999999999973355</v>
      </c>
      <c r="I108" s="2">
        <f>Ind[[#This Row],[vol]]/(2-Ind[[#This Row],[perc.range]])</f>
        <v>1491.304347825871</v>
      </c>
      <c r="J108" s="2">
        <f>Ind[[#This Row],[vol]]-Ind[[#This Row],[bid vol]]</f>
        <v>1252.695652174129</v>
      </c>
      <c r="K108" s="11">
        <f>Ind[[#This Row],[bid vol]]-Ind[[#This Row],[ask vol]]</f>
        <v>238.60869565174198</v>
      </c>
      <c r="L108" s="5">
        <v>2304.96</v>
      </c>
      <c r="M108" s="5">
        <v>439.04</v>
      </c>
      <c r="N108" s="12">
        <f>Ind[[#This Row],[ Bid(Apprentice)]]-Ind[[#This Row],[ Ask(Apprentice)]]</f>
        <v>1865.92</v>
      </c>
    </row>
    <row r="109" spans="1:14">
      <c r="A109" s="6">
        <v>43732.708333333336</v>
      </c>
      <c r="B109" s="5">
        <v>1.10192</v>
      </c>
      <c r="C109" s="5">
        <v>1.1022400000000001</v>
      </c>
      <c r="D109" s="5">
        <v>1.10121</v>
      </c>
      <c r="E109" s="5">
        <v>1.1017600000000001</v>
      </c>
      <c r="F109" s="4">
        <v>1225</v>
      </c>
      <c r="G109" s="10">
        <f>(Ind[[#This Row],[h]]-Ind[[#This Row],[l]])*10^4</f>
        <v>10.300000000000864</v>
      </c>
      <c r="H109" s="10">
        <f>(Ind[[#This Row],[c]]-Ind[[#This Row],[o]])/(Ind[[#This Row],[h]]-Ind[[#This Row],[l]])</f>
        <v>-0.15533980582516946</v>
      </c>
      <c r="I109" s="2">
        <f>Ind[[#This Row],[vol]]/(2-Ind[[#This Row],[perc.range]])</f>
        <v>568.35585585587523</v>
      </c>
      <c r="J109" s="2">
        <f>Ind[[#This Row],[vol]]-Ind[[#This Row],[bid vol]]</f>
        <v>656.64414414412477</v>
      </c>
      <c r="K109" s="11">
        <f>Ind[[#This Row],[bid vol]]-Ind[[#This Row],[ask vol]]</f>
        <v>-88.288288288249532</v>
      </c>
      <c r="L109" s="5">
        <v>1034.70874</v>
      </c>
      <c r="M109" s="5">
        <v>190.29125999999999</v>
      </c>
      <c r="N109" s="12">
        <f>Ind[[#This Row],[ Bid(Apprentice)]]-Ind[[#This Row],[ Ask(Apprentice)]]</f>
        <v>844.41748000000007</v>
      </c>
    </row>
    <row r="110" spans="1:14">
      <c r="A110" s="6">
        <v>43732.666666666664</v>
      </c>
      <c r="B110" s="5">
        <v>1.1016600000000001</v>
      </c>
      <c r="C110" s="5">
        <v>1.1020099999999999</v>
      </c>
      <c r="D110" s="5">
        <v>1.10161</v>
      </c>
      <c r="E110" s="5">
        <v>1.10192</v>
      </c>
      <c r="F110" s="4">
        <v>2495</v>
      </c>
      <c r="G110" s="10">
        <f>(Ind[[#This Row],[h]]-Ind[[#This Row],[l]])*10^4</f>
        <v>3.9999999999995595</v>
      </c>
      <c r="H110" s="10">
        <f>(Ind[[#This Row],[c]]-Ind[[#This Row],[o]])/(Ind[[#This Row],[h]]-Ind[[#This Row],[l]])</f>
        <v>0.649999999999889</v>
      </c>
      <c r="I110" s="2">
        <f>Ind[[#This Row],[vol]]/(2-Ind[[#This Row],[perc.range]])</f>
        <v>1848.1481481479959</v>
      </c>
      <c r="J110" s="2">
        <f>Ind[[#This Row],[vol]]-Ind[[#This Row],[bid vol]]</f>
        <v>646.85185185200407</v>
      </c>
      <c r="K110" s="11">
        <f>Ind[[#This Row],[bid vol]]-Ind[[#This Row],[ask vol]]</f>
        <v>1201.2962962959919</v>
      </c>
      <c r="L110" s="5">
        <v>873.25</v>
      </c>
      <c r="M110" s="5">
        <v>1621.75</v>
      </c>
      <c r="N110" s="12">
        <f>Ind[[#This Row],[ Bid(Apprentice)]]-Ind[[#This Row],[ Ask(Apprentice)]]</f>
        <v>-748.5</v>
      </c>
    </row>
    <row r="111" spans="1:14">
      <c r="A111" s="6">
        <v>43732.625</v>
      </c>
      <c r="B111" s="5">
        <v>1.1016999999999999</v>
      </c>
      <c r="C111" s="5">
        <v>1.1023499999999999</v>
      </c>
      <c r="D111" s="5">
        <v>1.10145</v>
      </c>
      <c r="E111" s="5">
        <v>1.1016600000000001</v>
      </c>
      <c r="F111" s="4">
        <v>9327</v>
      </c>
      <c r="G111" s="10">
        <f>(Ind[[#This Row],[h]]-Ind[[#This Row],[l]])*10^4</f>
        <v>8.9999999999990088</v>
      </c>
      <c r="H111" s="10">
        <f>(Ind[[#This Row],[c]]-Ind[[#This Row],[o]])/(Ind[[#This Row],[h]]-Ind[[#This Row],[l]])</f>
        <v>-4.4444444444247069E-2</v>
      </c>
      <c r="I111" s="2">
        <f>Ind[[#This Row],[vol]]/(2-Ind[[#This Row],[perc.range]])</f>
        <v>4562.1195652178312</v>
      </c>
      <c r="J111" s="2">
        <f>Ind[[#This Row],[vol]]-Ind[[#This Row],[bid vol]]</f>
        <v>4764.8804347821688</v>
      </c>
      <c r="K111" s="11">
        <f>Ind[[#This Row],[bid vol]]-Ind[[#This Row],[ask vol]]</f>
        <v>-202.76086956433755</v>
      </c>
      <c r="L111" s="5">
        <v>8912.4666699999998</v>
      </c>
      <c r="M111" s="5">
        <v>414.53332999999998</v>
      </c>
      <c r="N111" s="12">
        <f>Ind[[#This Row],[ Bid(Apprentice)]]-Ind[[#This Row],[ Ask(Apprentice)]]</f>
        <v>8497.9333399999996</v>
      </c>
    </row>
    <row r="112" spans="1:14">
      <c r="A112" s="6">
        <v>43732.583333333336</v>
      </c>
      <c r="B112" s="5">
        <v>1.10134</v>
      </c>
      <c r="C112" s="5">
        <v>1.1019099999999999</v>
      </c>
      <c r="D112" s="5">
        <v>1.09979</v>
      </c>
      <c r="E112" s="5">
        <v>1.1016999999999999</v>
      </c>
      <c r="F112" s="4">
        <v>19078</v>
      </c>
      <c r="G112" s="10">
        <f>(Ind[[#This Row],[h]]-Ind[[#This Row],[l]])*10^4</f>
        <v>21.199999999998997</v>
      </c>
      <c r="H112" s="10">
        <f>(Ind[[#This Row],[c]]-Ind[[#This Row],[o]])/(Ind[[#This Row],[h]]-Ind[[#This Row],[l]])</f>
        <v>0.16981132075468536</v>
      </c>
      <c r="I112" s="2">
        <f>Ind[[#This Row],[vol]]/(2-Ind[[#This Row],[perc.range]])</f>
        <v>10424.061855669923</v>
      </c>
      <c r="J112" s="2">
        <f>Ind[[#This Row],[vol]]-Ind[[#This Row],[bid vol]]</f>
        <v>8653.9381443300772</v>
      </c>
      <c r="K112" s="11">
        <f>Ind[[#This Row],[bid vol]]-Ind[[#This Row],[ask vol]]</f>
        <v>1770.1237113398456</v>
      </c>
      <c r="L112" s="5">
        <v>15838.339620000001</v>
      </c>
      <c r="M112" s="5">
        <v>3239.6603799999998</v>
      </c>
      <c r="N112" s="12">
        <f>Ind[[#This Row],[ Bid(Apprentice)]]-Ind[[#This Row],[ Ask(Apprentice)]]</f>
        <v>12598.679240000001</v>
      </c>
    </row>
    <row r="113" spans="1:14">
      <c r="A113" s="6">
        <v>43732.541666666664</v>
      </c>
      <c r="B113" s="5">
        <v>1.10138</v>
      </c>
      <c r="C113" s="5">
        <v>1.1019399999999999</v>
      </c>
      <c r="D113" s="5">
        <v>1.10097</v>
      </c>
      <c r="E113" s="5">
        <v>1.10134</v>
      </c>
      <c r="F113" s="4">
        <v>8871</v>
      </c>
      <c r="G113" s="10">
        <f>(Ind[[#This Row],[h]]-Ind[[#This Row],[l]])*10^4</f>
        <v>9.6999999999991537</v>
      </c>
      <c r="H113" s="10">
        <f>(Ind[[#This Row],[c]]-Ind[[#This Row],[o]])/(Ind[[#This Row],[h]]-Ind[[#This Row],[l]])</f>
        <v>-4.1237113402106694E-2</v>
      </c>
      <c r="I113" s="2">
        <f>Ind[[#This Row],[vol]]/(2-Ind[[#This Row],[perc.range]])</f>
        <v>4345.8939393938444</v>
      </c>
      <c r="J113" s="2">
        <f>Ind[[#This Row],[vol]]-Ind[[#This Row],[bid vol]]</f>
        <v>4525.1060606061556</v>
      </c>
      <c r="K113" s="11">
        <f>Ind[[#This Row],[bid vol]]-Ind[[#This Row],[ask vol]]</f>
        <v>-179.2121212123111</v>
      </c>
      <c r="L113" s="5">
        <v>8505.1855699999996</v>
      </c>
      <c r="M113" s="5">
        <v>365.81443000000002</v>
      </c>
      <c r="N113" s="12">
        <f>Ind[[#This Row],[ Bid(Apprentice)]]-Ind[[#This Row],[ Ask(Apprentice)]]</f>
        <v>8139.3711399999993</v>
      </c>
    </row>
    <row r="114" spans="1:14">
      <c r="A114" s="6">
        <v>43732.5</v>
      </c>
      <c r="B114" s="5">
        <v>1.09985</v>
      </c>
      <c r="C114" s="5">
        <v>1.10182</v>
      </c>
      <c r="D114" s="5">
        <v>1.0995200000000001</v>
      </c>
      <c r="E114" s="5">
        <v>1.10138</v>
      </c>
      <c r="F114" s="4">
        <v>11579</v>
      </c>
      <c r="G114" s="10">
        <f>(Ind[[#This Row],[h]]-Ind[[#This Row],[l]])*10^4</f>
        <v>22.999999999999687</v>
      </c>
      <c r="H114" s="10">
        <f>(Ind[[#This Row],[c]]-Ind[[#This Row],[o]])/(Ind[[#This Row],[h]]-Ind[[#This Row],[l]])</f>
        <v>0.66521739130437052</v>
      </c>
      <c r="I114" s="2">
        <f>Ind[[#This Row],[vol]]/(2-Ind[[#This Row],[perc.range]])</f>
        <v>8674.8208469056844</v>
      </c>
      <c r="J114" s="2">
        <f>Ind[[#This Row],[vol]]-Ind[[#This Row],[bid vol]]</f>
        <v>2904.1791530943156</v>
      </c>
      <c r="K114" s="11">
        <f>Ind[[#This Row],[bid vol]]-Ind[[#This Row],[ask vol]]</f>
        <v>5770.6416938113689</v>
      </c>
      <c r="L114" s="5">
        <v>3876.4478300000001</v>
      </c>
      <c r="M114" s="5">
        <v>7702.5521699999999</v>
      </c>
      <c r="N114" s="12">
        <f>Ind[[#This Row],[ Bid(Apprentice)]]-Ind[[#This Row],[ Ask(Apprentice)]]</f>
        <v>-3826.1043399999999</v>
      </c>
    </row>
    <row r="115" spans="1:14">
      <c r="A115" s="6">
        <v>43732.458333333336</v>
      </c>
      <c r="B115" s="5">
        <v>1.09978</v>
      </c>
      <c r="C115" s="5">
        <v>1.10046</v>
      </c>
      <c r="D115" s="5">
        <v>1.09948</v>
      </c>
      <c r="E115" s="5">
        <v>1.09985</v>
      </c>
      <c r="F115" s="4">
        <v>10493</v>
      </c>
      <c r="G115" s="10">
        <f>(Ind[[#This Row],[h]]-Ind[[#This Row],[l]])*10^4</f>
        <v>9.7999999999998089</v>
      </c>
      <c r="H115" s="10">
        <f>(Ind[[#This Row],[c]]-Ind[[#This Row],[o]])/(Ind[[#This Row],[h]]-Ind[[#This Row],[l]])</f>
        <v>7.1428571428587606E-2</v>
      </c>
      <c r="I115" s="2">
        <f>Ind[[#This Row],[vol]]/(2-Ind[[#This Row],[perc.range]])</f>
        <v>5440.8148148148603</v>
      </c>
      <c r="J115" s="2">
        <f>Ind[[#This Row],[vol]]-Ind[[#This Row],[bid vol]]</f>
        <v>5052.1851851851397</v>
      </c>
      <c r="K115" s="11">
        <f>Ind[[#This Row],[bid vol]]-Ind[[#This Row],[ask vol]]</f>
        <v>388.62962962972051</v>
      </c>
      <c r="L115" s="5">
        <v>9743.5</v>
      </c>
      <c r="M115" s="5">
        <v>749.5</v>
      </c>
      <c r="N115" s="12">
        <f>Ind[[#This Row],[ Bid(Apprentice)]]-Ind[[#This Row],[ Ask(Apprentice)]]</f>
        <v>8994</v>
      </c>
    </row>
    <row r="116" spans="1:14">
      <c r="A116" s="6">
        <v>43732.416666666664</v>
      </c>
      <c r="B116" s="5">
        <v>1.0996300000000001</v>
      </c>
      <c r="C116" s="5">
        <v>1.10141</v>
      </c>
      <c r="D116" s="5">
        <v>1.0993299999999999</v>
      </c>
      <c r="E116" s="5">
        <v>1.09978</v>
      </c>
      <c r="F116" s="4">
        <v>20814</v>
      </c>
      <c r="G116" s="10">
        <f>(Ind[[#This Row],[h]]-Ind[[#This Row],[l]])*10^4</f>
        <v>20.800000000000818</v>
      </c>
      <c r="H116" s="10">
        <f>(Ind[[#This Row],[c]]-Ind[[#This Row],[o]])/(Ind[[#This Row],[h]]-Ind[[#This Row],[l]])</f>
        <v>7.2115384615320466E-2</v>
      </c>
      <c r="I116" s="2">
        <f>Ind[[#This Row],[vol]]/(2-Ind[[#This Row],[perc.range]])</f>
        <v>10796.28927680762</v>
      </c>
      <c r="J116" s="2">
        <f>Ind[[#This Row],[vol]]-Ind[[#This Row],[bid vol]]</f>
        <v>10017.71072319238</v>
      </c>
      <c r="K116" s="11">
        <f>Ind[[#This Row],[bid vol]]-Ind[[#This Row],[ask vol]]</f>
        <v>778.5785536152398</v>
      </c>
      <c r="L116" s="5">
        <v>19312.990379999999</v>
      </c>
      <c r="M116" s="5">
        <v>1501.00962</v>
      </c>
      <c r="N116" s="12">
        <f>Ind[[#This Row],[ Bid(Apprentice)]]-Ind[[#This Row],[ Ask(Apprentice)]]</f>
        <v>17811.980759999999</v>
      </c>
    </row>
    <row r="117" spans="1:14">
      <c r="A117" s="6">
        <v>43732.375</v>
      </c>
      <c r="B117" s="5">
        <v>1.10059</v>
      </c>
      <c r="C117" s="5">
        <v>1.1009199999999999</v>
      </c>
      <c r="D117" s="5">
        <v>1.0994299999999999</v>
      </c>
      <c r="E117" s="5">
        <v>1.0996300000000001</v>
      </c>
      <c r="F117" s="4">
        <v>9715</v>
      </c>
      <c r="G117" s="10">
        <f>(Ind[[#This Row],[h]]-Ind[[#This Row],[l]])*10^4</f>
        <v>14.899999999999913</v>
      </c>
      <c r="H117" s="10">
        <f>(Ind[[#This Row],[c]]-Ind[[#This Row],[o]])/(Ind[[#This Row],[h]]-Ind[[#This Row],[l]])</f>
        <v>-0.64429530201332585</v>
      </c>
      <c r="I117" s="2">
        <f>Ind[[#This Row],[vol]]/(2-Ind[[#This Row],[perc.range]])</f>
        <v>3673.9467005077486</v>
      </c>
      <c r="J117" s="2">
        <f>Ind[[#This Row],[vol]]-Ind[[#This Row],[bid vol]]</f>
        <v>6041.0532994922514</v>
      </c>
      <c r="K117" s="11">
        <f>Ind[[#This Row],[bid vol]]-Ind[[#This Row],[ask vol]]</f>
        <v>-2367.1065989845029</v>
      </c>
      <c r="L117" s="5">
        <v>3455.6711399999999</v>
      </c>
      <c r="M117" s="5">
        <v>6259.3288599999996</v>
      </c>
      <c r="N117" s="12">
        <f>Ind[[#This Row],[ Bid(Apprentice)]]-Ind[[#This Row],[ Ask(Apprentice)]]</f>
        <v>-2803.6577199999997</v>
      </c>
    </row>
    <row r="118" spans="1:14">
      <c r="A118" s="6">
        <v>43732.333333333336</v>
      </c>
      <c r="B118" s="5">
        <v>1.1000799999999999</v>
      </c>
      <c r="C118" s="5">
        <v>1.1008</v>
      </c>
      <c r="D118" s="5">
        <v>1.09995</v>
      </c>
      <c r="E118" s="5">
        <v>1.10059</v>
      </c>
      <c r="F118" s="4">
        <v>8015</v>
      </c>
      <c r="G118" s="10">
        <f>(Ind[[#This Row],[h]]-Ind[[#This Row],[l]])*10^4</f>
        <v>8.5000000000001741</v>
      </c>
      <c r="H118" s="10">
        <f>(Ind[[#This Row],[c]]-Ind[[#This Row],[o]])/(Ind[[#This Row],[h]]-Ind[[#This Row],[l]])</f>
        <v>0.6</v>
      </c>
      <c r="I118" s="2">
        <f>Ind[[#This Row],[vol]]/(2-Ind[[#This Row],[perc.range]])</f>
        <v>5725</v>
      </c>
      <c r="J118" s="2">
        <f>Ind[[#This Row],[vol]]-Ind[[#This Row],[bid vol]]</f>
        <v>2290</v>
      </c>
      <c r="K118" s="11">
        <f>Ind[[#This Row],[bid vol]]-Ind[[#This Row],[ask vol]]</f>
        <v>3435</v>
      </c>
      <c r="L118" s="5">
        <v>3206</v>
      </c>
      <c r="M118" s="5">
        <v>4809</v>
      </c>
      <c r="N118" s="12">
        <f>Ind[[#This Row],[ Bid(Apprentice)]]-Ind[[#This Row],[ Ask(Apprentice)]]</f>
        <v>-1603</v>
      </c>
    </row>
    <row r="119" spans="1:14">
      <c r="A119" s="6">
        <v>43732.291666666664</v>
      </c>
      <c r="B119" s="5">
        <v>1.09873</v>
      </c>
      <c r="C119" s="5">
        <v>1.10033</v>
      </c>
      <c r="D119" s="5">
        <v>1.0986499999999999</v>
      </c>
      <c r="E119" s="5">
        <v>1.1000799999999999</v>
      </c>
      <c r="F119" s="4">
        <v>7532</v>
      </c>
      <c r="G119" s="10">
        <f>(Ind[[#This Row],[h]]-Ind[[#This Row],[l]])*10^4</f>
        <v>16.800000000001258</v>
      </c>
      <c r="H119" s="10">
        <f>(Ind[[#This Row],[c]]-Ind[[#This Row],[o]])/(Ind[[#This Row],[h]]-Ind[[#This Row],[l]])</f>
        <v>0.803571428571346</v>
      </c>
      <c r="I119" s="2">
        <f>Ind[[#This Row],[vol]]/(2-Ind[[#This Row],[perc.range]])</f>
        <v>6295.4029850741927</v>
      </c>
      <c r="J119" s="2">
        <f>Ind[[#This Row],[vol]]-Ind[[#This Row],[bid vol]]</f>
        <v>1236.5970149258073</v>
      </c>
      <c r="K119" s="11">
        <f>Ind[[#This Row],[bid vol]]-Ind[[#This Row],[ask vol]]</f>
        <v>5058.8059701483853</v>
      </c>
      <c r="L119" s="5">
        <v>1479.5</v>
      </c>
      <c r="M119" s="5">
        <v>6052.5</v>
      </c>
      <c r="N119" s="12">
        <f>Ind[[#This Row],[ Bid(Apprentice)]]-Ind[[#This Row],[ Ask(Apprentice)]]</f>
        <v>-4573</v>
      </c>
    </row>
    <row r="120" spans="1:14">
      <c r="A120" s="6">
        <v>43732.25</v>
      </c>
      <c r="B120" s="5">
        <v>1.09981</v>
      </c>
      <c r="C120" s="5">
        <v>1.0999099999999999</v>
      </c>
      <c r="D120" s="5">
        <v>1.0986899999999999</v>
      </c>
      <c r="E120" s="5">
        <v>1.09873</v>
      </c>
      <c r="F120" s="4">
        <v>8398</v>
      </c>
      <c r="G120" s="10">
        <f>(Ind[[#This Row],[h]]-Ind[[#This Row],[l]])*10^4</f>
        <v>12.199999999999989</v>
      </c>
      <c r="H120" s="10">
        <f>(Ind[[#This Row],[c]]-Ind[[#This Row],[o]])/(Ind[[#This Row],[h]]-Ind[[#This Row],[l]])</f>
        <v>-0.88524590163932038</v>
      </c>
      <c r="I120" s="2">
        <f>Ind[[#This Row],[vol]]/(2-Ind[[#This Row],[perc.range]])</f>
        <v>2910.6704545454786</v>
      </c>
      <c r="J120" s="2">
        <f>Ind[[#This Row],[vol]]-Ind[[#This Row],[bid vol]]</f>
        <v>5487.3295454545214</v>
      </c>
      <c r="K120" s="11">
        <f>Ind[[#This Row],[bid vol]]-Ind[[#This Row],[ask vol]]</f>
        <v>-2576.6590909090428</v>
      </c>
      <c r="L120" s="5">
        <v>963.70492000000002</v>
      </c>
      <c r="M120" s="5">
        <v>7434.2950799999999</v>
      </c>
      <c r="N120" s="12">
        <f>Ind[[#This Row],[ Bid(Apprentice)]]-Ind[[#This Row],[ Ask(Apprentice)]]</f>
        <v>-6470.5901599999997</v>
      </c>
    </row>
    <row r="121" spans="1:14">
      <c r="A121" s="6">
        <v>43732.208333333336</v>
      </c>
      <c r="B121" s="5">
        <v>1.09935</v>
      </c>
      <c r="C121" s="5">
        <v>1.0999399999999999</v>
      </c>
      <c r="D121" s="5">
        <v>1.0992200000000001</v>
      </c>
      <c r="E121" s="5">
        <v>1.09981</v>
      </c>
      <c r="F121" s="4">
        <v>11248</v>
      </c>
      <c r="G121" s="10">
        <f>(Ind[[#This Row],[h]]-Ind[[#This Row],[l]])*10^4</f>
        <v>7.1999999999983189</v>
      </c>
      <c r="H121" s="10">
        <f>(Ind[[#This Row],[c]]-Ind[[#This Row],[o]])/(Ind[[#This Row],[h]]-Ind[[#This Row],[l]])</f>
        <v>0.63888888888890605</v>
      </c>
      <c r="I121" s="2">
        <f>Ind[[#This Row],[vol]]/(2-Ind[[#This Row],[perc.range]])</f>
        <v>8263.8367346939831</v>
      </c>
      <c r="J121" s="2">
        <f>Ind[[#This Row],[vol]]-Ind[[#This Row],[bid vol]]</f>
        <v>2984.1632653060169</v>
      </c>
      <c r="K121" s="11">
        <f>Ind[[#This Row],[bid vol]]-Ind[[#This Row],[ask vol]]</f>
        <v>5279.6734693879662</v>
      </c>
      <c r="L121" s="5">
        <v>4061.7777799999999</v>
      </c>
      <c r="M121" s="5">
        <v>7186.2222199999997</v>
      </c>
      <c r="N121" s="12">
        <f>Ind[[#This Row],[ Bid(Apprentice)]]-Ind[[#This Row],[ Ask(Apprentice)]]</f>
        <v>-3124.4444399999998</v>
      </c>
    </row>
    <row r="122" spans="1:14">
      <c r="A122" s="6">
        <v>43732.166666666664</v>
      </c>
      <c r="B122" s="5">
        <v>1.0986800000000001</v>
      </c>
      <c r="C122" s="5">
        <v>1.09955</v>
      </c>
      <c r="D122" s="5">
        <v>1.0985799999999999</v>
      </c>
      <c r="E122" s="5">
        <v>1.09935</v>
      </c>
      <c r="F122" s="4">
        <v>13492</v>
      </c>
      <c r="G122" s="10">
        <f>(Ind[[#This Row],[h]]-Ind[[#This Row],[l]])*10^4</f>
        <v>9.7000000000013742</v>
      </c>
      <c r="H122" s="10">
        <f>(Ind[[#This Row],[c]]-Ind[[#This Row],[o]])/(Ind[[#This Row],[h]]-Ind[[#This Row],[l]])</f>
        <v>0.69072164948438508</v>
      </c>
      <c r="I122" s="2">
        <f>Ind[[#This Row],[vol]]/(2-Ind[[#This Row],[perc.range]])</f>
        <v>10304.913385825583</v>
      </c>
      <c r="J122" s="2">
        <f>Ind[[#This Row],[vol]]-Ind[[#This Row],[bid vol]]</f>
        <v>3187.0866141744173</v>
      </c>
      <c r="K122" s="11">
        <f>Ind[[#This Row],[bid vol]]-Ind[[#This Row],[ask vol]]</f>
        <v>7117.8267716511655</v>
      </c>
      <c r="L122" s="5">
        <v>4172.7835100000002</v>
      </c>
      <c r="M122" s="5">
        <v>9319.2164900000007</v>
      </c>
      <c r="N122" s="12">
        <f>Ind[[#This Row],[ Bid(Apprentice)]]-Ind[[#This Row],[ Ask(Apprentice)]]</f>
        <v>-5146.4329800000005</v>
      </c>
    </row>
    <row r="123" spans="1:14">
      <c r="A123" s="6">
        <v>43732.125</v>
      </c>
      <c r="B123" s="5">
        <v>1.099</v>
      </c>
      <c r="C123" s="5">
        <v>1.0995600000000001</v>
      </c>
      <c r="D123" s="5">
        <v>1.0985100000000001</v>
      </c>
      <c r="E123" s="5">
        <v>1.0986800000000001</v>
      </c>
      <c r="F123" s="4">
        <v>10471</v>
      </c>
      <c r="G123" s="10">
        <f>(Ind[[#This Row],[h]]-Ind[[#This Row],[l]])*10^4</f>
        <v>10.499999999999954</v>
      </c>
      <c r="H123" s="10">
        <f>(Ind[[#This Row],[c]]-Ind[[#This Row],[o]])/(Ind[[#This Row],[h]]-Ind[[#This Row],[l]])</f>
        <v>-0.30476190476178794</v>
      </c>
      <c r="I123" s="2">
        <f>Ind[[#This Row],[vol]]/(2-Ind[[#This Row],[perc.range]])</f>
        <v>4543.2024793390738</v>
      </c>
      <c r="J123" s="2">
        <f>Ind[[#This Row],[vol]]-Ind[[#This Row],[bid vol]]</f>
        <v>5927.7975206609262</v>
      </c>
      <c r="K123" s="11">
        <f>Ind[[#This Row],[bid vol]]-Ind[[#This Row],[ask vol]]</f>
        <v>-1384.5950413218525</v>
      </c>
      <c r="L123" s="5">
        <v>7279.8380999999999</v>
      </c>
      <c r="M123" s="5">
        <v>3191.1619000000001</v>
      </c>
      <c r="N123" s="12">
        <f>Ind[[#This Row],[ Bid(Apprentice)]]-Ind[[#This Row],[ Ask(Apprentice)]]</f>
        <v>4088.6761999999999</v>
      </c>
    </row>
    <row r="124" spans="1:14">
      <c r="A124" s="6">
        <v>43732.083333333336</v>
      </c>
      <c r="B124" s="5">
        <v>1.09894</v>
      </c>
      <c r="C124" s="5">
        <v>1.09927</v>
      </c>
      <c r="D124" s="5">
        <v>1.09832</v>
      </c>
      <c r="E124" s="5">
        <v>1.099</v>
      </c>
      <c r="F124" s="4">
        <v>8039</v>
      </c>
      <c r="G124" s="10">
        <f>(Ind[[#This Row],[h]]-Ind[[#This Row],[l]])*10^4</f>
        <v>9.5000000000000639</v>
      </c>
      <c r="H124" s="10">
        <f>(Ind[[#This Row],[c]]-Ind[[#This Row],[o]])/(Ind[[#This Row],[h]]-Ind[[#This Row],[l]])</f>
        <v>6.3157894736787984E-2</v>
      </c>
      <c r="I124" s="2">
        <f>Ind[[#This Row],[vol]]/(2-Ind[[#This Row],[perc.range]])</f>
        <v>4150.5706521737966</v>
      </c>
      <c r="J124" s="2">
        <f>Ind[[#This Row],[vol]]-Ind[[#This Row],[bid vol]]</f>
        <v>3888.4293478262034</v>
      </c>
      <c r="K124" s="11">
        <f>Ind[[#This Row],[bid vol]]-Ind[[#This Row],[ask vol]]</f>
        <v>262.14130434759318</v>
      </c>
      <c r="L124" s="5">
        <v>7531.2736800000002</v>
      </c>
      <c r="M124" s="5">
        <v>507.72631999999999</v>
      </c>
      <c r="N124" s="12">
        <f>Ind[[#This Row],[ Bid(Apprentice)]]-Ind[[#This Row],[ Ask(Apprentice)]]</f>
        <v>7023.5473600000005</v>
      </c>
    </row>
    <row r="125" spans="1:14">
      <c r="A125" s="6">
        <v>43732.041666666664</v>
      </c>
      <c r="B125" s="5">
        <v>1.0989500000000001</v>
      </c>
      <c r="C125" s="5">
        <v>1.09904</v>
      </c>
      <c r="D125" s="5">
        <v>1.0986899999999999</v>
      </c>
      <c r="E125" s="5">
        <v>1.09894</v>
      </c>
      <c r="F125" s="4">
        <v>2641</v>
      </c>
      <c r="G125" s="10">
        <f>(Ind[[#This Row],[h]]-Ind[[#This Row],[l]])*10^4</f>
        <v>3.5000000000007248</v>
      </c>
      <c r="H125" s="10">
        <f>(Ind[[#This Row],[c]]-Ind[[#This Row],[o]])/(Ind[[#This Row],[h]]-Ind[[#This Row],[l]])</f>
        <v>-2.8571428571609832E-2</v>
      </c>
      <c r="I125" s="2">
        <f>Ind[[#This Row],[vol]]/(2-Ind[[#This Row],[perc.range]])</f>
        <v>1301.901408450588</v>
      </c>
      <c r="J125" s="2">
        <f>Ind[[#This Row],[vol]]-Ind[[#This Row],[bid vol]]</f>
        <v>1339.098591549412</v>
      </c>
      <c r="K125" s="11">
        <f>Ind[[#This Row],[bid vol]]-Ind[[#This Row],[ask vol]]</f>
        <v>-37.197183098824098</v>
      </c>
      <c r="L125" s="5">
        <v>2565.54286</v>
      </c>
      <c r="M125" s="5">
        <v>75.457139999999995</v>
      </c>
      <c r="N125" s="12">
        <f>Ind[[#This Row],[ Bid(Apprentice)]]-Ind[[#This Row],[ Ask(Apprentice)]]</f>
        <v>2490.08572</v>
      </c>
    </row>
    <row r="126" spans="1:14">
      <c r="A126" s="6">
        <v>43732</v>
      </c>
      <c r="B126" s="5">
        <v>1.0988899999999999</v>
      </c>
      <c r="C126" s="5">
        <v>1.0992900000000001</v>
      </c>
      <c r="D126" s="5">
        <v>1.09884</v>
      </c>
      <c r="E126" s="5">
        <v>1.0989500000000001</v>
      </c>
      <c r="F126" s="4">
        <v>2629</v>
      </c>
      <c r="G126" s="10">
        <f>(Ind[[#This Row],[h]]-Ind[[#This Row],[l]])*10^4</f>
        <v>4.5000000000006146</v>
      </c>
      <c r="H126" s="10">
        <f>(Ind[[#This Row],[c]]-Ind[[#This Row],[o]])/(Ind[[#This Row],[h]]-Ind[[#This Row],[l]])</f>
        <v>0.13333333333369518</v>
      </c>
      <c r="I126" s="2">
        <f>Ind[[#This Row],[vol]]/(2-Ind[[#This Row],[perc.range]])</f>
        <v>1408.3928571431302</v>
      </c>
      <c r="J126" s="2">
        <f>Ind[[#This Row],[vol]]-Ind[[#This Row],[bid vol]]</f>
        <v>1220.6071428568698</v>
      </c>
      <c r="K126" s="11">
        <f>Ind[[#This Row],[bid vol]]-Ind[[#This Row],[ask vol]]</f>
        <v>187.78571428626037</v>
      </c>
      <c r="L126" s="5">
        <v>2278.4666699999998</v>
      </c>
      <c r="M126" s="5">
        <v>350.53332999999998</v>
      </c>
      <c r="N126" s="12">
        <f>Ind[[#This Row],[ Bid(Apprentice)]]-Ind[[#This Row],[ Ask(Apprentice)]]</f>
        <v>1927.9333399999998</v>
      </c>
    </row>
    <row r="127" spans="1:14">
      <c r="A127" s="6">
        <v>43731.958333333336</v>
      </c>
      <c r="B127" s="5">
        <v>1.0990500000000001</v>
      </c>
      <c r="C127" s="5">
        <v>1.09917</v>
      </c>
      <c r="D127" s="5">
        <v>1.0987199999999999</v>
      </c>
      <c r="E127" s="5">
        <v>1.0988899999999999</v>
      </c>
      <c r="F127" s="4">
        <v>2138</v>
      </c>
      <c r="G127" s="10">
        <f>(Ind[[#This Row],[h]]-Ind[[#This Row],[l]])*10^4</f>
        <v>4.5000000000006146</v>
      </c>
      <c r="H127" s="10">
        <f>(Ind[[#This Row],[c]]-Ind[[#This Row],[o]])/(Ind[[#This Row],[h]]-Ind[[#This Row],[l]])</f>
        <v>-0.3555555555558626</v>
      </c>
      <c r="I127" s="2">
        <f>Ind[[#This Row],[vol]]/(2-Ind[[#This Row],[perc.range]])</f>
        <v>907.64150943384402</v>
      </c>
      <c r="J127" s="2">
        <f>Ind[[#This Row],[vol]]-Ind[[#This Row],[bid vol]]</f>
        <v>1230.358490566156</v>
      </c>
      <c r="K127" s="11">
        <f>Ind[[#This Row],[bid vol]]-Ind[[#This Row],[ask vol]]</f>
        <v>-322.71698113231196</v>
      </c>
      <c r="L127" s="5">
        <v>1377.82222</v>
      </c>
      <c r="M127" s="5">
        <v>760.17777999999998</v>
      </c>
      <c r="N127" s="12">
        <f>Ind[[#This Row],[ Bid(Apprentice)]]-Ind[[#This Row],[ Ask(Apprentice)]]</f>
        <v>617.64444000000003</v>
      </c>
    </row>
    <row r="128" spans="1:14">
      <c r="A128" s="6">
        <v>43731.916666666664</v>
      </c>
      <c r="B128" s="5">
        <v>1.09866</v>
      </c>
      <c r="C128" s="5">
        <v>1.0992599999999999</v>
      </c>
      <c r="D128" s="5">
        <v>1.0986100000000001</v>
      </c>
      <c r="E128" s="5">
        <v>1.0990500000000001</v>
      </c>
      <c r="F128" s="4">
        <v>2625</v>
      </c>
      <c r="G128" s="10">
        <f>(Ind[[#This Row],[h]]-Ind[[#This Row],[l]])*10^4</f>
        <v>6.4999999999981739</v>
      </c>
      <c r="H128" s="10">
        <f>(Ind[[#This Row],[c]]-Ind[[#This Row],[o]])/(Ind[[#This Row],[h]]-Ind[[#This Row],[l]])</f>
        <v>0.60000000000034159</v>
      </c>
      <c r="I128" s="2">
        <f>Ind[[#This Row],[vol]]/(2-Ind[[#This Row],[perc.range]])</f>
        <v>1875.0000000004575</v>
      </c>
      <c r="J128" s="2">
        <f>Ind[[#This Row],[vol]]-Ind[[#This Row],[bid vol]]</f>
        <v>749.99999999954252</v>
      </c>
      <c r="K128" s="11">
        <f>Ind[[#This Row],[bid vol]]-Ind[[#This Row],[ask vol]]</f>
        <v>1125.000000000915</v>
      </c>
      <c r="L128" s="5">
        <v>1050</v>
      </c>
      <c r="M128" s="5">
        <v>1575</v>
      </c>
      <c r="N128" s="12">
        <f>Ind[[#This Row],[ Bid(Apprentice)]]-Ind[[#This Row],[ Ask(Apprentice)]]</f>
        <v>-525</v>
      </c>
    </row>
    <row r="129" spans="1:14">
      <c r="A129" s="6">
        <v>43731.875</v>
      </c>
      <c r="B129" s="5">
        <v>1.0990899999999999</v>
      </c>
      <c r="C129" s="5">
        <v>1.0990899999999999</v>
      </c>
      <c r="D129" s="5">
        <v>1.0986100000000001</v>
      </c>
      <c r="E129" s="5">
        <v>1.09866</v>
      </c>
      <c r="F129" s="4">
        <v>3363</v>
      </c>
      <c r="G129" s="10">
        <f>(Ind[[#This Row],[h]]-Ind[[#This Row],[l]])*10^4</f>
        <v>4.7999999999981391</v>
      </c>
      <c r="H129" s="10">
        <f>(Ind[[#This Row],[c]]-Ind[[#This Row],[o]])/(Ind[[#This Row],[h]]-Ind[[#This Row],[l]])</f>
        <v>-0.89583333333353576</v>
      </c>
      <c r="I129" s="2">
        <f>Ind[[#This Row],[vol]]/(2-Ind[[#This Row],[perc.range]])</f>
        <v>1161.3237410071131</v>
      </c>
      <c r="J129" s="2">
        <f>Ind[[#This Row],[vol]]-Ind[[#This Row],[bid vol]]</f>
        <v>2201.6762589928867</v>
      </c>
      <c r="K129" s="11">
        <f>Ind[[#This Row],[bid vol]]-Ind[[#This Row],[ask vol]]</f>
        <v>-1040.3525179857736</v>
      </c>
      <c r="L129" s="5">
        <v>350.3125</v>
      </c>
      <c r="M129" s="5">
        <v>3012.6875</v>
      </c>
      <c r="N129" s="12">
        <f>Ind[[#This Row],[ Bid(Apprentice)]]-Ind[[#This Row],[ Ask(Apprentice)]]</f>
        <v>-2662.375</v>
      </c>
    </row>
    <row r="130" spans="1:14">
      <c r="A130" s="6">
        <v>43731.833333333336</v>
      </c>
      <c r="B130" s="5">
        <v>1.0993299999999999</v>
      </c>
      <c r="C130" s="5">
        <v>1.09951</v>
      </c>
      <c r="D130" s="5">
        <v>1.09887</v>
      </c>
      <c r="E130" s="5">
        <v>1.0990899999999999</v>
      </c>
      <c r="F130" s="4">
        <v>3603</v>
      </c>
      <c r="G130" s="10">
        <f>(Ind[[#This Row],[h]]-Ind[[#This Row],[l]])*10^4</f>
        <v>6.3999999999997392</v>
      </c>
      <c r="H130" s="10">
        <f>(Ind[[#This Row],[c]]-Ind[[#This Row],[o]])/(Ind[[#This Row],[h]]-Ind[[#This Row],[l]])</f>
        <v>-0.37500000000004335</v>
      </c>
      <c r="I130" s="2">
        <f>Ind[[#This Row],[vol]]/(2-Ind[[#This Row],[perc.range]])</f>
        <v>1517.0526315789195</v>
      </c>
      <c r="J130" s="2">
        <f>Ind[[#This Row],[vol]]-Ind[[#This Row],[bid vol]]</f>
        <v>2085.9473684210807</v>
      </c>
      <c r="K130" s="11">
        <f>Ind[[#This Row],[bid vol]]-Ind[[#This Row],[ask vol]]</f>
        <v>-568.89473684216114</v>
      </c>
      <c r="L130" s="5">
        <v>2251.875</v>
      </c>
      <c r="M130" s="5">
        <v>1351.125</v>
      </c>
      <c r="N130" s="12">
        <f>Ind[[#This Row],[ Bid(Apprentice)]]-Ind[[#This Row],[ Ask(Apprentice)]]</f>
        <v>900.75</v>
      </c>
    </row>
    <row r="131" spans="1:14">
      <c r="A131" s="6">
        <v>43731.791666666664</v>
      </c>
      <c r="B131" s="5">
        <v>1.09948</v>
      </c>
      <c r="C131" s="5">
        <v>1.0994900000000001</v>
      </c>
      <c r="D131" s="5">
        <v>1.09903</v>
      </c>
      <c r="E131" s="5">
        <v>1.0993299999999999</v>
      </c>
      <c r="F131" s="4">
        <v>2139</v>
      </c>
      <c r="G131" s="10">
        <f>(Ind[[#This Row],[h]]-Ind[[#This Row],[l]])*10^4</f>
        <v>4.6000000000012697</v>
      </c>
      <c r="H131" s="10">
        <f>(Ind[[#This Row],[c]]-Ind[[#This Row],[o]])/(Ind[[#This Row],[h]]-Ind[[#This Row],[l]])</f>
        <v>-0.32608695652185454</v>
      </c>
      <c r="I131" s="2">
        <f>Ind[[#This Row],[vol]]/(2-Ind[[#This Row],[perc.range]])</f>
        <v>919.57009345789822</v>
      </c>
      <c r="J131" s="2">
        <f>Ind[[#This Row],[vol]]-Ind[[#This Row],[bid vol]]</f>
        <v>1219.4299065421019</v>
      </c>
      <c r="K131" s="11">
        <f>Ind[[#This Row],[bid vol]]-Ind[[#This Row],[ask vol]]</f>
        <v>-299.85981308420367</v>
      </c>
      <c r="L131" s="5">
        <v>1441.5</v>
      </c>
      <c r="M131" s="5">
        <v>697.5</v>
      </c>
      <c r="N131" s="12">
        <f>Ind[[#This Row],[ Bid(Apprentice)]]-Ind[[#This Row],[ Ask(Apprentice)]]</f>
        <v>744</v>
      </c>
    </row>
    <row r="132" spans="1:14">
      <c r="A132" s="6">
        <v>43731.75</v>
      </c>
      <c r="B132" s="5">
        <v>1.09937</v>
      </c>
      <c r="C132" s="5">
        <v>1.0995999999999999</v>
      </c>
      <c r="D132" s="5">
        <v>1.0993599999999999</v>
      </c>
      <c r="E132" s="5">
        <v>1.09948</v>
      </c>
      <c r="F132" s="4">
        <v>1478</v>
      </c>
      <c r="G132" s="10">
        <f>(Ind[[#This Row],[h]]-Ind[[#This Row],[l]])*10^4</f>
        <v>2.4000000000001798</v>
      </c>
      <c r="H132" s="10">
        <f>(Ind[[#This Row],[c]]-Ind[[#This Row],[o]])/(Ind[[#This Row],[h]]-Ind[[#This Row],[l]])</f>
        <v>0.45833333333352611</v>
      </c>
      <c r="I132" s="2">
        <f>Ind[[#This Row],[vol]]/(2-Ind[[#This Row],[perc.range]])</f>
        <v>958.70270270282265</v>
      </c>
      <c r="J132" s="2">
        <f>Ind[[#This Row],[vol]]-Ind[[#This Row],[bid vol]]</f>
        <v>519.29729729717735</v>
      </c>
      <c r="K132" s="11">
        <f>Ind[[#This Row],[bid vol]]-Ind[[#This Row],[ask vol]]</f>
        <v>439.4054054056453</v>
      </c>
      <c r="L132" s="5">
        <v>800.58333000000005</v>
      </c>
      <c r="M132" s="5">
        <v>677.41666999999995</v>
      </c>
      <c r="N132" s="12">
        <f>Ind[[#This Row],[ Bid(Apprentice)]]-Ind[[#This Row],[ Ask(Apprentice)]]</f>
        <v>123.16666000000009</v>
      </c>
    </row>
    <row r="133" spans="1:14">
      <c r="A133" s="6">
        <v>43731.708333333336</v>
      </c>
      <c r="B133" s="5">
        <v>1.0992200000000001</v>
      </c>
      <c r="C133" s="5">
        <v>1.0996900000000001</v>
      </c>
      <c r="D133" s="5">
        <v>1.09917</v>
      </c>
      <c r="E133" s="5">
        <v>1.09937</v>
      </c>
      <c r="F133" s="4">
        <v>670</v>
      </c>
      <c r="G133" s="10">
        <f>(Ind[[#This Row],[h]]-Ind[[#This Row],[l]])*10^4</f>
        <v>5.2000000000007596</v>
      </c>
      <c r="H133" s="10">
        <f>(Ind[[#This Row],[c]]-Ind[[#This Row],[o]])/(Ind[[#This Row],[h]]-Ind[[#This Row],[l]])</f>
        <v>0.28846153846125105</v>
      </c>
      <c r="I133" s="2">
        <f>Ind[[#This Row],[vol]]/(2-Ind[[#This Row],[perc.range]])</f>
        <v>391.46067415723763</v>
      </c>
      <c r="J133" s="2">
        <f>Ind[[#This Row],[vol]]-Ind[[#This Row],[bid vol]]</f>
        <v>278.53932584276237</v>
      </c>
      <c r="K133" s="11">
        <f>Ind[[#This Row],[bid vol]]-Ind[[#This Row],[ask vol]]</f>
        <v>112.92134831447527</v>
      </c>
      <c r="L133" s="5">
        <v>476.73077000000001</v>
      </c>
      <c r="M133" s="5">
        <v>193.26922999999999</v>
      </c>
      <c r="N133" s="12">
        <f>Ind[[#This Row],[ Bid(Apprentice)]]-Ind[[#This Row],[ Ask(Apprentice)]]</f>
        <v>283.46154000000001</v>
      </c>
    </row>
    <row r="134" spans="1:14">
      <c r="A134" s="6">
        <v>43731.666666666664</v>
      </c>
      <c r="B134" s="5">
        <v>1.0995600000000001</v>
      </c>
      <c r="C134" s="5">
        <v>1.0995600000000001</v>
      </c>
      <c r="D134" s="5">
        <v>1.0990899999999999</v>
      </c>
      <c r="E134" s="5">
        <v>1.0992200000000001</v>
      </c>
      <c r="F134" s="4">
        <v>1981</v>
      </c>
      <c r="G134" s="10">
        <f>(Ind[[#This Row],[h]]-Ind[[#This Row],[l]])*10^4</f>
        <v>4.7000000000019249</v>
      </c>
      <c r="H134" s="10">
        <f>(Ind[[#This Row],[c]]-Ind[[#This Row],[o]])/(Ind[[#This Row],[h]]-Ind[[#This Row],[l]])</f>
        <v>-0.72340425531886754</v>
      </c>
      <c r="I134" s="2">
        <f>Ind[[#This Row],[vol]]/(2-Ind[[#This Row],[perc.range]])</f>
        <v>727.39843750007515</v>
      </c>
      <c r="J134" s="2">
        <f>Ind[[#This Row],[vol]]-Ind[[#This Row],[bid vol]]</f>
        <v>1253.601562499925</v>
      </c>
      <c r="K134" s="11">
        <f>Ind[[#This Row],[bid vol]]-Ind[[#This Row],[ask vol]]</f>
        <v>-526.20312499984982</v>
      </c>
      <c r="L134" s="5">
        <v>547.93616999999995</v>
      </c>
      <c r="M134" s="5">
        <v>1433.0638300000001</v>
      </c>
      <c r="N134" s="12">
        <f>Ind[[#This Row],[ Bid(Apprentice)]]-Ind[[#This Row],[ Ask(Apprentice)]]</f>
        <v>-885.12766000000011</v>
      </c>
    </row>
    <row r="135" spans="1:14">
      <c r="A135" s="6">
        <v>43731.625</v>
      </c>
      <c r="B135" s="5">
        <v>1.0995200000000001</v>
      </c>
      <c r="C135" s="5">
        <v>1.0997600000000001</v>
      </c>
      <c r="D135" s="5">
        <v>1.09921</v>
      </c>
      <c r="E135" s="5">
        <v>1.0995600000000001</v>
      </c>
      <c r="F135" s="4">
        <v>5028</v>
      </c>
      <c r="G135" s="10">
        <f>(Ind[[#This Row],[h]]-Ind[[#This Row],[l]])*10^4</f>
        <v>5.5000000000005045</v>
      </c>
      <c r="H135" s="10">
        <f>(Ind[[#This Row],[c]]-Ind[[#This Row],[o]])/(Ind[[#This Row],[h]]-Ind[[#This Row],[l]])</f>
        <v>7.2727272727338796E-2</v>
      </c>
      <c r="I135" s="2">
        <f>Ind[[#This Row],[vol]]/(2-Ind[[#This Row],[perc.range]])</f>
        <v>2608.8679245283911</v>
      </c>
      <c r="J135" s="2">
        <f>Ind[[#This Row],[vol]]-Ind[[#This Row],[bid vol]]</f>
        <v>2419.1320754716089</v>
      </c>
      <c r="K135" s="11">
        <f>Ind[[#This Row],[bid vol]]-Ind[[#This Row],[ask vol]]</f>
        <v>189.73584905678217</v>
      </c>
      <c r="L135" s="5">
        <v>4662.3272699999998</v>
      </c>
      <c r="M135" s="5">
        <v>365.67273</v>
      </c>
      <c r="N135" s="12">
        <f>Ind[[#This Row],[ Bid(Apprentice)]]-Ind[[#This Row],[ Ask(Apprentice)]]</f>
        <v>4296.6545399999995</v>
      </c>
    </row>
    <row r="136" spans="1:14">
      <c r="A136" s="6">
        <v>43731.583333333336</v>
      </c>
      <c r="B136" s="5">
        <v>1.099</v>
      </c>
      <c r="C136" s="5">
        <v>1.09975</v>
      </c>
      <c r="D136" s="5">
        <v>1.0987199999999999</v>
      </c>
      <c r="E136" s="5">
        <v>1.0995200000000001</v>
      </c>
      <c r="F136" s="4">
        <v>5296</v>
      </c>
      <c r="G136" s="10">
        <f>(Ind[[#This Row],[h]]-Ind[[#This Row],[l]])*10^4</f>
        <v>10.300000000000864</v>
      </c>
      <c r="H136" s="10">
        <f>(Ind[[#This Row],[c]]-Ind[[#This Row],[o]])/(Ind[[#This Row],[h]]-Ind[[#This Row],[l]])</f>
        <v>0.50485436893207025</v>
      </c>
      <c r="I136" s="2">
        <f>Ind[[#This Row],[vol]]/(2-Ind[[#This Row],[perc.range]])</f>
        <v>3542.1298701299443</v>
      </c>
      <c r="J136" s="2">
        <f>Ind[[#This Row],[vol]]-Ind[[#This Row],[bid vol]]</f>
        <v>1753.8701298700557</v>
      </c>
      <c r="K136" s="11">
        <f>Ind[[#This Row],[bid vol]]-Ind[[#This Row],[ask vol]]</f>
        <v>1788.2597402598885</v>
      </c>
      <c r="L136" s="5">
        <v>2622.29126</v>
      </c>
      <c r="M136" s="5">
        <v>2673.70874</v>
      </c>
      <c r="N136" s="12">
        <f>Ind[[#This Row],[ Bid(Apprentice)]]-Ind[[#This Row],[ Ask(Apprentice)]]</f>
        <v>-51.417480000000069</v>
      </c>
    </row>
    <row r="137" spans="1:14">
      <c r="A137" s="6">
        <v>43731.541666666664</v>
      </c>
      <c r="B137" s="5">
        <v>1.09866</v>
      </c>
      <c r="C137" s="5">
        <v>1.09918</v>
      </c>
      <c r="D137" s="5">
        <v>1.0985199999999999</v>
      </c>
      <c r="E137" s="5">
        <v>1.099</v>
      </c>
      <c r="F137" s="4">
        <v>4935</v>
      </c>
      <c r="G137" s="10">
        <f>(Ind[[#This Row],[h]]-Ind[[#This Row],[l]])*10^4</f>
        <v>6.6000000000010495</v>
      </c>
      <c r="H137" s="10">
        <f>(Ind[[#This Row],[c]]-Ind[[#This Row],[o]])/(Ind[[#This Row],[h]]-Ind[[#This Row],[l]])</f>
        <v>0.51515151515144375</v>
      </c>
      <c r="I137" s="2">
        <f>Ind[[#This Row],[vol]]/(2-Ind[[#This Row],[perc.range]])</f>
        <v>3323.5714285712684</v>
      </c>
      <c r="J137" s="2">
        <f>Ind[[#This Row],[vol]]-Ind[[#This Row],[bid vol]]</f>
        <v>1611.4285714287316</v>
      </c>
      <c r="K137" s="11">
        <f>Ind[[#This Row],[bid vol]]-Ind[[#This Row],[ask vol]]</f>
        <v>1712.1428571425367</v>
      </c>
      <c r="L137" s="5">
        <v>2392.7272699999999</v>
      </c>
      <c r="M137" s="5">
        <v>2542.2727300000001</v>
      </c>
      <c r="N137" s="12">
        <f>Ind[[#This Row],[ Bid(Apprentice)]]-Ind[[#This Row],[ Ask(Apprentice)]]</f>
        <v>-149.54546000000028</v>
      </c>
    </row>
    <row r="138" spans="1:14">
      <c r="A138" s="6">
        <v>43731.5</v>
      </c>
      <c r="B138" s="5">
        <v>1.09897</v>
      </c>
      <c r="C138" s="5">
        <v>1.0991</v>
      </c>
      <c r="D138" s="5">
        <v>1.09832</v>
      </c>
      <c r="E138" s="5">
        <v>1.09866</v>
      </c>
      <c r="F138" s="4">
        <v>6148</v>
      </c>
      <c r="G138" s="10">
        <f>(Ind[[#This Row],[h]]-Ind[[#This Row],[l]])*10^4</f>
        <v>7.8000000000000291</v>
      </c>
      <c r="H138" s="10">
        <f>(Ind[[#This Row],[c]]-Ind[[#This Row],[o]])/(Ind[[#This Row],[h]]-Ind[[#This Row],[l]])</f>
        <v>-0.3974358974359376</v>
      </c>
      <c r="I138" s="2">
        <f>Ind[[#This Row],[vol]]/(2-Ind[[#This Row],[perc.range]])</f>
        <v>2564.4064171122563</v>
      </c>
      <c r="J138" s="2">
        <f>Ind[[#This Row],[vol]]-Ind[[#This Row],[bid vol]]</f>
        <v>3583.5935828877437</v>
      </c>
      <c r="K138" s="11">
        <f>Ind[[#This Row],[bid vol]]-Ind[[#This Row],[ask vol]]</f>
        <v>-1019.1871657754873</v>
      </c>
      <c r="L138" s="5">
        <v>3704.5641000000001</v>
      </c>
      <c r="M138" s="5">
        <v>2443.4358999999999</v>
      </c>
      <c r="N138" s="12">
        <f>Ind[[#This Row],[ Bid(Apprentice)]]-Ind[[#This Row],[ Ask(Apprentice)]]</f>
        <v>1261.1282000000001</v>
      </c>
    </row>
    <row r="139" spans="1:14">
      <c r="A139" s="6">
        <v>43731.458333333336</v>
      </c>
      <c r="B139" s="5">
        <v>1.09941</v>
      </c>
      <c r="C139" s="5">
        <v>1.09992</v>
      </c>
      <c r="D139" s="5">
        <v>1.0988199999999999</v>
      </c>
      <c r="E139" s="5">
        <v>1.09897</v>
      </c>
      <c r="F139" s="4">
        <v>10722</v>
      </c>
      <c r="G139" s="10">
        <f>(Ind[[#This Row],[h]]-Ind[[#This Row],[l]])*10^4</f>
        <v>11.000000000001009</v>
      </c>
      <c r="H139" s="10">
        <f>(Ind[[#This Row],[c]]-Ind[[#This Row],[o]])/(Ind[[#This Row],[h]]-Ind[[#This Row],[l]])</f>
        <v>-0.39999999999995961</v>
      </c>
      <c r="I139" s="2">
        <f>Ind[[#This Row],[vol]]/(2-Ind[[#This Row],[perc.range]])</f>
        <v>4467.5000000000755</v>
      </c>
      <c r="J139" s="2">
        <f>Ind[[#This Row],[vol]]-Ind[[#This Row],[bid vol]]</f>
        <v>6254.4999999999245</v>
      </c>
      <c r="K139" s="11">
        <f>Ind[[#This Row],[bid vol]]-Ind[[#This Row],[ask vol]]</f>
        <v>-1786.999999999849</v>
      </c>
      <c r="L139" s="5">
        <v>6433.2</v>
      </c>
      <c r="M139" s="5">
        <v>4288.8</v>
      </c>
      <c r="N139" s="12">
        <f>Ind[[#This Row],[ Bid(Apprentice)]]-Ind[[#This Row],[ Ask(Apprentice)]]</f>
        <v>2144.3999999999996</v>
      </c>
    </row>
    <row r="140" spans="1:14">
      <c r="A140" s="6">
        <v>43731.416666666664</v>
      </c>
      <c r="B140" s="5">
        <v>1.0988599999999999</v>
      </c>
      <c r="C140" s="5">
        <v>1.09988</v>
      </c>
      <c r="D140" s="5">
        <v>1.0982000000000001</v>
      </c>
      <c r="E140" s="5">
        <v>1.09941</v>
      </c>
      <c r="F140" s="4">
        <v>16299</v>
      </c>
      <c r="G140" s="10">
        <f>(Ind[[#This Row],[h]]-Ind[[#This Row],[l]])*10^4</f>
        <v>16.799999999999038</v>
      </c>
      <c r="H140" s="10">
        <f>(Ind[[#This Row],[c]]-Ind[[#This Row],[o]])/(Ind[[#This Row],[h]]-Ind[[#This Row],[l]])</f>
        <v>0.32738095238100118</v>
      </c>
      <c r="I140" s="2">
        <f>Ind[[#This Row],[vol]]/(2-Ind[[#This Row],[perc.range]])</f>
        <v>9744.5978647689681</v>
      </c>
      <c r="J140" s="2">
        <f>Ind[[#This Row],[vol]]-Ind[[#This Row],[bid vol]]</f>
        <v>6554.4021352310319</v>
      </c>
      <c r="K140" s="11">
        <f>Ind[[#This Row],[bid vol]]-Ind[[#This Row],[ask vol]]</f>
        <v>3190.1957295379361</v>
      </c>
      <c r="L140" s="5">
        <v>10963.01786</v>
      </c>
      <c r="M140" s="5">
        <v>5335.9821400000001</v>
      </c>
      <c r="N140" s="12">
        <f>Ind[[#This Row],[ Bid(Apprentice)]]-Ind[[#This Row],[ Ask(Apprentice)]]</f>
        <v>5627.0357199999999</v>
      </c>
    </row>
    <row r="141" spans="1:14">
      <c r="A141" s="6">
        <v>43731.375</v>
      </c>
      <c r="B141" s="5">
        <v>1.09859</v>
      </c>
      <c r="C141" s="5">
        <v>1.0994900000000001</v>
      </c>
      <c r="D141" s="5">
        <v>1.0979099999999999</v>
      </c>
      <c r="E141" s="5">
        <v>1.0988599999999999</v>
      </c>
      <c r="F141" s="4">
        <v>16112</v>
      </c>
      <c r="G141" s="10">
        <f>(Ind[[#This Row],[h]]-Ind[[#This Row],[l]])*10^4</f>
        <v>15.800000000001369</v>
      </c>
      <c r="H141" s="10">
        <f>(Ind[[#This Row],[c]]-Ind[[#This Row],[o]])/(Ind[[#This Row],[h]]-Ind[[#This Row],[l]])</f>
        <v>0.17088607594934752</v>
      </c>
      <c r="I141" s="2">
        <f>Ind[[#This Row],[vol]]/(2-Ind[[#This Row],[perc.range]])</f>
        <v>8808.6366782005989</v>
      </c>
      <c r="J141" s="2">
        <f>Ind[[#This Row],[vol]]-Ind[[#This Row],[bid vol]]</f>
        <v>7303.3633217994011</v>
      </c>
      <c r="K141" s="11">
        <f>Ind[[#This Row],[bid vol]]-Ind[[#This Row],[ask vol]]</f>
        <v>1505.2733564011978</v>
      </c>
      <c r="L141" s="5">
        <v>13358.68354</v>
      </c>
      <c r="M141" s="5">
        <v>2753.31646</v>
      </c>
      <c r="N141" s="12">
        <f>Ind[[#This Row],[ Bid(Apprentice)]]-Ind[[#This Row],[ Ask(Apprentice)]]</f>
        <v>10605.36708</v>
      </c>
    </row>
    <row r="142" spans="1:14">
      <c r="A142" s="6">
        <v>43731.333333333336</v>
      </c>
      <c r="B142" s="5">
        <v>1.09842</v>
      </c>
      <c r="C142" s="5">
        <v>1.0995299999999999</v>
      </c>
      <c r="D142" s="5">
        <v>1.0982099999999999</v>
      </c>
      <c r="E142" s="5">
        <v>1.09859</v>
      </c>
      <c r="F142" s="4">
        <v>9673</v>
      </c>
      <c r="G142" s="10">
        <f>(Ind[[#This Row],[h]]-Ind[[#This Row],[l]])*10^4</f>
        <v>13.199999999999878</v>
      </c>
      <c r="H142" s="10">
        <f>(Ind[[#This Row],[c]]-Ind[[#This Row],[o]])/(Ind[[#This Row],[h]]-Ind[[#This Row],[l]])</f>
        <v>0.12878787878788261</v>
      </c>
      <c r="I142" s="2">
        <f>Ind[[#This Row],[vol]]/(2-Ind[[#This Row],[perc.range]])</f>
        <v>5169.3765182186344</v>
      </c>
      <c r="J142" s="2">
        <f>Ind[[#This Row],[vol]]-Ind[[#This Row],[bid vol]]</f>
        <v>4503.6234817813656</v>
      </c>
      <c r="K142" s="11">
        <f>Ind[[#This Row],[bid vol]]-Ind[[#This Row],[ask vol]]</f>
        <v>665.75303643726875</v>
      </c>
      <c r="L142" s="5">
        <v>8427.2348500000007</v>
      </c>
      <c r="M142" s="5">
        <v>1245.7651499999999</v>
      </c>
      <c r="N142" s="12">
        <f>Ind[[#This Row],[ Bid(Apprentice)]]-Ind[[#This Row],[ Ask(Apprentice)]]</f>
        <v>7181.4697000000006</v>
      </c>
    </row>
    <row r="143" spans="1:14">
      <c r="A143" s="6">
        <v>43731.291666666664</v>
      </c>
      <c r="B143" s="5">
        <v>1.0983700000000001</v>
      </c>
      <c r="C143" s="5">
        <v>1.0986400000000001</v>
      </c>
      <c r="D143" s="5">
        <v>1.09755</v>
      </c>
      <c r="E143" s="5">
        <v>1.09842</v>
      </c>
      <c r="F143" s="4">
        <v>8202</v>
      </c>
      <c r="G143" s="10">
        <f>(Ind[[#This Row],[h]]-Ind[[#This Row],[l]])*10^4</f>
        <v>10.900000000000354</v>
      </c>
      <c r="H143" s="10">
        <f>(Ind[[#This Row],[c]]-Ind[[#This Row],[o]])/(Ind[[#This Row],[h]]-Ind[[#This Row],[l]])</f>
        <v>4.5871559632919126E-2</v>
      </c>
      <c r="I143" s="2">
        <f>Ind[[#This Row],[vol]]/(2-Ind[[#This Row],[perc.range]])</f>
        <v>4197.2676056335704</v>
      </c>
      <c r="J143" s="2">
        <f>Ind[[#This Row],[vol]]-Ind[[#This Row],[bid vol]]</f>
        <v>4004.7323943664296</v>
      </c>
      <c r="K143" s="11">
        <f>Ind[[#This Row],[bid vol]]-Ind[[#This Row],[ask vol]]</f>
        <v>192.53521126714077</v>
      </c>
      <c r="L143" s="5">
        <v>7825.7614700000004</v>
      </c>
      <c r="M143" s="5">
        <v>376.23853000000003</v>
      </c>
      <c r="N143" s="12">
        <f>Ind[[#This Row],[ Bid(Apprentice)]]-Ind[[#This Row],[ Ask(Apprentice)]]</f>
        <v>7449.5229400000007</v>
      </c>
    </row>
    <row r="144" spans="1:14">
      <c r="A144" s="6">
        <v>43731.25</v>
      </c>
      <c r="B144" s="5">
        <v>1.09815</v>
      </c>
      <c r="C144" s="5">
        <v>1.09884</v>
      </c>
      <c r="D144" s="5">
        <v>1.09782</v>
      </c>
      <c r="E144" s="5">
        <v>1.0983700000000001</v>
      </c>
      <c r="F144" s="4">
        <v>10232</v>
      </c>
      <c r="G144" s="10">
        <f>(Ind[[#This Row],[h]]-Ind[[#This Row],[l]])*10^4</f>
        <v>10.200000000000209</v>
      </c>
      <c r="H144" s="10">
        <f>(Ind[[#This Row],[c]]-Ind[[#This Row],[o]])/(Ind[[#This Row],[h]]-Ind[[#This Row],[l]])</f>
        <v>0.21568627450990635</v>
      </c>
      <c r="I144" s="2">
        <f>Ind[[#This Row],[vol]]/(2-Ind[[#This Row],[perc.range]])</f>
        <v>5734.4175824179119</v>
      </c>
      <c r="J144" s="2">
        <f>Ind[[#This Row],[vol]]-Ind[[#This Row],[bid vol]]</f>
        <v>4497.5824175820881</v>
      </c>
      <c r="K144" s="11">
        <f>Ind[[#This Row],[bid vol]]-Ind[[#This Row],[ask vol]]</f>
        <v>1236.8351648358239</v>
      </c>
      <c r="L144" s="5">
        <v>8025.0980399999999</v>
      </c>
      <c r="M144" s="5">
        <v>2206.9019600000001</v>
      </c>
      <c r="N144" s="12">
        <f>Ind[[#This Row],[ Bid(Apprentice)]]-Ind[[#This Row],[ Ask(Apprentice)]]</f>
        <v>5818.1960799999997</v>
      </c>
    </row>
    <row r="145" spans="1:14">
      <c r="A145" s="6">
        <v>43731.208333333336</v>
      </c>
      <c r="B145" s="5">
        <v>1.0976999999999999</v>
      </c>
      <c r="C145" s="5">
        <v>1.09832</v>
      </c>
      <c r="D145" s="5">
        <v>1.09659</v>
      </c>
      <c r="E145" s="5">
        <v>1.09815</v>
      </c>
      <c r="F145" s="4">
        <v>12771</v>
      </c>
      <c r="G145" s="10">
        <f>(Ind[[#This Row],[h]]-Ind[[#This Row],[l]])*10^4</f>
        <v>17.300000000000093</v>
      </c>
      <c r="H145" s="10">
        <f>(Ind[[#This Row],[c]]-Ind[[#This Row],[o]])/(Ind[[#This Row],[h]]-Ind[[#This Row],[l]])</f>
        <v>0.26011560693645031</v>
      </c>
      <c r="I145" s="2">
        <f>Ind[[#This Row],[vol]]/(2-Ind[[#This Row],[perc.range]])</f>
        <v>7340.1428571430015</v>
      </c>
      <c r="J145" s="2">
        <f>Ind[[#This Row],[vol]]-Ind[[#This Row],[bid vol]]</f>
        <v>5430.8571428569985</v>
      </c>
      <c r="K145" s="11">
        <f>Ind[[#This Row],[bid vol]]-Ind[[#This Row],[ask vol]]</f>
        <v>1909.285714286003</v>
      </c>
      <c r="L145" s="5">
        <v>9449.06358</v>
      </c>
      <c r="M145" s="5">
        <v>3321.93642</v>
      </c>
      <c r="N145" s="12">
        <f>Ind[[#This Row],[ Bid(Apprentice)]]-Ind[[#This Row],[ Ask(Apprentice)]]</f>
        <v>6127.12716</v>
      </c>
    </row>
    <row r="146" spans="1:14">
      <c r="A146" s="6">
        <v>43731.166666666664</v>
      </c>
      <c r="B146" s="5">
        <v>1.0968800000000001</v>
      </c>
      <c r="C146" s="5">
        <v>1.0981300000000001</v>
      </c>
      <c r="D146" s="5">
        <v>1.09687</v>
      </c>
      <c r="E146" s="5">
        <v>1.0976999999999999</v>
      </c>
      <c r="F146" s="4">
        <v>15056</v>
      </c>
      <c r="G146" s="10">
        <f>(Ind[[#This Row],[h]]-Ind[[#This Row],[l]])*10^4</f>
        <v>12.600000000000389</v>
      </c>
      <c r="H146" s="10">
        <f>(Ind[[#This Row],[c]]-Ind[[#This Row],[o]])/(Ind[[#This Row],[h]]-Ind[[#This Row],[l]])</f>
        <v>0.65079365079348861</v>
      </c>
      <c r="I146" s="2">
        <f>Ind[[#This Row],[vol]]/(2-Ind[[#This Row],[perc.range]])</f>
        <v>11159.152941175129</v>
      </c>
      <c r="J146" s="2">
        <f>Ind[[#This Row],[vol]]-Ind[[#This Row],[bid vol]]</f>
        <v>3896.8470588248711</v>
      </c>
      <c r="K146" s="11">
        <f>Ind[[#This Row],[bid vol]]-Ind[[#This Row],[ask vol]]</f>
        <v>7262.3058823502579</v>
      </c>
      <c r="L146" s="5">
        <v>5257.6507899999997</v>
      </c>
      <c r="M146" s="5">
        <v>9798.3492100000003</v>
      </c>
      <c r="N146" s="12">
        <f>Ind[[#This Row],[ Bid(Apprentice)]]-Ind[[#This Row],[ Ask(Apprentice)]]</f>
        <v>-4540.6984200000006</v>
      </c>
    </row>
    <row r="147" spans="1:14">
      <c r="A147" s="6">
        <v>43731.125</v>
      </c>
      <c r="B147" s="5">
        <v>1.1014299999999999</v>
      </c>
      <c r="C147" s="5">
        <v>1.1016699999999999</v>
      </c>
      <c r="D147" s="5">
        <v>1.09656</v>
      </c>
      <c r="E147" s="5">
        <v>1.0968800000000001</v>
      </c>
      <c r="F147" s="4">
        <v>32073</v>
      </c>
      <c r="G147" s="10">
        <f>(Ind[[#This Row],[h]]-Ind[[#This Row],[l]])*10^4</f>
        <v>51.099999999999483</v>
      </c>
      <c r="H147" s="10">
        <f>(Ind[[#This Row],[c]]-Ind[[#This Row],[o]])/(Ind[[#This Row],[h]]-Ind[[#This Row],[l]])</f>
        <v>-0.89041095890408573</v>
      </c>
      <c r="I147" s="2">
        <f>Ind[[#This Row],[vol]]/(2-Ind[[#This Row],[perc.range]])</f>
        <v>11096.345971564073</v>
      </c>
      <c r="J147" s="2">
        <f>Ind[[#This Row],[vol]]-Ind[[#This Row],[bid vol]]</f>
        <v>20976.654028435929</v>
      </c>
      <c r="K147" s="11">
        <f>Ind[[#This Row],[bid vol]]-Ind[[#This Row],[ask vol]]</f>
        <v>-9880.308056871856</v>
      </c>
      <c r="L147" s="5">
        <v>3514.8493199999998</v>
      </c>
      <c r="M147" s="5">
        <v>28558.150679999999</v>
      </c>
      <c r="N147" s="12">
        <f>Ind[[#This Row],[ Bid(Apprentice)]]-Ind[[#This Row],[ Ask(Apprentice)]]</f>
        <v>-25043.301359999998</v>
      </c>
    </row>
    <row r="148" spans="1:14">
      <c r="A148" s="6">
        <v>43731.083333333336</v>
      </c>
      <c r="B148" s="5">
        <v>1.1023099999999999</v>
      </c>
      <c r="C148" s="5">
        <v>1.10249</v>
      </c>
      <c r="D148" s="5">
        <v>1.1012599999999999</v>
      </c>
      <c r="E148" s="5">
        <v>1.1014299999999999</v>
      </c>
      <c r="F148" s="4">
        <v>8031</v>
      </c>
      <c r="G148" s="10">
        <f>(Ind[[#This Row],[h]]-Ind[[#This Row],[l]])*10^4</f>
        <v>12.300000000000644</v>
      </c>
      <c r="H148" s="10">
        <f>(Ind[[#This Row],[c]]-Ind[[#This Row],[o]])/(Ind[[#This Row],[h]]-Ind[[#This Row],[l]])</f>
        <v>-0.71544715447150065</v>
      </c>
      <c r="I148" s="2">
        <f>Ind[[#This Row],[vol]]/(2-Ind[[#This Row],[perc.range]])</f>
        <v>2957.5239520958562</v>
      </c>
      <c r="J148" s="2">
        <f>Ind[[#This Row],[vol]]-Ind[[#This Row],[bid vol]]</f>
        <v>5073.4760479041433</v>
      </c>
      <c r="K148" s="11">
        <f>Ind[[#This Row],[bid vol]]-Ind[[#This Row],[ask vol]]</f>
        <v>-2115.9520958082871</v>
      </c>
      <c r="L148" s="5">
        <v>2285.2438999999999</v>
      </c>
      <c r="M148" s="5">
        <v>5745.7560999999996</v>
      </c>
      <c r="N148" s="12">
        <f>Ind[[#This Row],[ Bid(Apprentice)]]-Ind[[#This Row],[ Ask(Apprentice)]]</f>
        <v>-3460.5121999999997</v>
      </c>
    </row>
    <row r="149" spans="1:14">
      <c r="A149" s="6">
        <v>43731.041666666664</v>
      </c>
      <c r="B149" s="5">
        <v>1.1022000000000001</v>
      </c>
      <c r="C149" s="5">
        <v>1.10239</v>
      </c>
      <c r="D149" s="5">
        <v>1.1019600000000001</v>
      </c>
      <c r="E149" s="5">
        <v>1.1023099999999999</v>
      </c>
      <c r="F149" s="4">
        <v>2125</v>
      </c>
      <c r="G149" s="10">
        <f>(Ind[[#This Row],[h]]-Ind[[#This Row],[l]])*10^4</f>
        <v>4.2999999999993044</v>
      </c>
      <c r="H149" s="10">
        <f>(Ind[[#This Row],[c]]-Ind[[#This Row],[o]])/(Ind[[#This Row],[h]]-Ind[[#This Row],[l]])</f>
        <v>0.25581395348802383</v>
      </c>
      <c r="I149" s="2">
        <f>Ind[[#This Row],[vol]]/(2-Ind[[#This Row],[perc.range]])</f>
        <v>1218.3333333330902</v>
      </c>
      <c r="J149" s="2">
        <f>Ind[[#This Row],[vol]]-Ind[[#This Row],[bid vol]]</f>
        <v>906.6666666669098</v>
      </c>
      <c r="K149" s="11">
        <f>Ind[[#This Row],[bid vol]]-Ind[[#This Row],[ask vol]]</f>
        <v>311.66666666618039</v>
      </c>
      <c r="L149" s="5">
        <v>1581.39535</v>
      </c>
      <c r="M149" s="5">
        <v>543.60464999999999</v>
      </c>
      <c r="N149" s="12">
        <f>Ind[[#This Row],[ Bid(Apprentice)]]-Ind[[#This Row],[ Ask(Apprentice)]]</f>
        <v>1037.7907</v>
      </c>
    </row>
    <row r="150" spans="1:14">
      <c r="A150" s="6">
        <v>43731</v>
      </c>
      <c r="B150" s="5">
        <v>1.10219</v>
      </c>
      <c r="C150" s="5">
        <v>1.1022799999999999</v>
      </c>
      <c r="D150" s="5">
        <v>1.10195</v>
      </c>
      <c r="E150" s="5">
        <v>1.1022000000000001</v>
      </c>
      <c r="F150" s="4">
        <v>1845</v>
      </c>
      <c r="G150" s="10">
        <f>(Ind[[#This Row],[h]]-Ind[[#This Row],[l]])*10^4</f>
        <v>3.2999999999994145</v>
      </c>
      <c r="H150" s="10">
        <f>(Ind[[#This Row],[c]]-Ind[[#This Row],[o]])/(Ind[[#This Row],[h]]-Ind[[#This Row],[l]])</f>
        <v>3.03030303032342E-2</v>
      </c>
      <c r="I150" s="2">
        <f>Ind[[#This Row],[vol]]/(2-Ind[[#This Row],[perc.range]])</f>
        <v>936.6923076924046</v>
      </c>
      <c r="J150" s="2">
        <f>Ind[[#This Row],[vol]]-Ind[[#This Row],[bid vol]]</f>
        <v>908.3076923075954</v>
      </c>
      <c r="K150" s="11">
        <f>Ind[[#This Row],[bid vol]]-Ind[[#This Row],[ask vol]]</f>
        <v>28.384615384809194</v>
      </c>
      <c r="L150" s="5">
        <v>1789.0909099999999</v>
      </c>
      <c r="M150" s="5">
        <v>55.909089999999999</v>
      </c>
      <c r="N150" s="12">
        <f>Ind[[#This Row],[ Bid(Apprentice)]]-Ind[[#This Row],[ Ask(Apprentice)]]</f>
        <v>1733.1818199999998</v>
      </c>
    </row>
    <row r="151" spans="1:14">
      <c r="A151" s="6">
        <v>43730.958333333336</v>
      </c>
      <c r="B151" s="5">
        <v>1.10223</v>
      </c>
      <c r="C151" s="5">
        <v>1.1024</v>
      </c>
      <c r="D151" s="5">
        <v>1.1021300000000001</v>
      </c>
      <c r="E151" s="5">
        <v>1.10219</v>
      </c>
      <c r="F151" s="4">
        <v>2089</v>
      </c>
      <c r="G151" s="10">
        <f>(Ind[[#This Row],[h]]-Ind[[#This Row],[l]])*10^4</f>
        <v>2.6999999999999247</v>
      </c>
      <c r="H151" s="10">
        <f>(Ind[[#This Row],[c]]-Ind[[#This Row],[o]])/(Ind[[#This Row],[h]]-Ind[[#This Row],[l]])</f>
        <v>-0.14814814814830043</v>
      </c>
      <c r="I151" s="2">
        <f>Ind[[#This Row],[vol]]/(2-Ind[[#This Row],[perc.range]])</f>
        <v>972.46551724131041</v>
      </c>
      <c r="J151" s="2">
        <f>Ind[[#This Row],[vol]]-Ind[[#This Row],[bid vol]]</f>
        <v>1116.5344827586896</v>
      </c>
      <c r="K151" s="11">
        <f>Ind[[#This Row],[bid vol]]-Ind[[#This Row],[ask vol]]</f>
        <v>-144.06896551737918</v>
      </c>
      <c r="L151" s="5">
        <v>1779.5185200000001</v>
      </c>
      <c r="M151" s="5">
        <v>309.48147999999998</v>
      </c>
      <c r="N151" s="12">
        <f>Ind[[#This Row],[ Bid(Apprentice)]]-Ind[[#This Row],[ Ask(Apprentice)]]</f>
        <v>1470.0370400000002</v>
      </c>
    </row>
    <row r="152" spans="1:14">
      <c r="A152" s="6">
        <v>43730.916666666664</v>
      </c>
      <c r="B152" s="5">
        <v>1.1021799999999999</v>
      </c>
      <c r="C152" s="5">
        <v>1.1024499999999999</v>
      </c>
      <c r="D152" s="5">
        <v>1.1021799999999999</v>
      </c>
      <c r="E152" s="5">
        <v>1.10223</v>
      </c>
      <c r="F152" s="4">
        <v>3182</v>
      </c>
      <c r="G152" s="10">
        <f>(Ind[[#This Row],[h]]-Ind[[#This Row],[l]])*10^4</f>
        <v>2.6999999999999247</v>
      </c>
      <c r="H152" s="10">
        <f>(Ind[[#This Row],[c]]-Ind[[#This Row],[o]])/(Ind[[#This Row],[h]]-Ind[[#This Row],[l]])</f>
        <v>0.18518518518558114</v>
      </c>
      <c r="I152" s="2">
        <f>Ind[[#This Row],[vol]]/(2-Ind[[#This Row],[perc.range]])</f>
        <v>1753.3469387758928</v>
      </c>
      <c r="J152" s="2">
        <f>Ind[[#This Row],[vol]]-Ind[[#This Row],[bid vol]]</f>
        <v>1428.6530612241072</v>
      </c>
      <c r="K152" s="11">
        <f>Ind[[#This Row],[bid vol]]-Ind[[#This Row],[ask vol]]</f>
        <v>324.69387755178559</v>
      </c>
      <c r="L152" s="5">
        <v>2592.7407400000002</v>
      </c>
      <c r="M152" s="5">
        <v>589.25926000000004</v>
      </c>
      <c r="N152" s="12">
        <f>Ind[[#This Row],[ Bid(Apprentice)]]-Ind[[#This Row],[ Ask(Apprentice)]]</f>
        <v>2003.4814800000001</v>
      </c>
    </row>
    <row r="153" spans="1:14">
      <c r="A153" s="6">
        <v>43730.875</v>
      </c>
      <c r="B153" s="5">
        <v>1.10164</v>
      </c>
      <c r="C153" s="5">
        <v>1.1022400000000001</v>
      </c>
      <c r="D153" s="5">
        <v>1.1015299999999999</v>
      </c>
      <c r="E153" s="5">
        <v>1.1021799999999999</v>
      </c>
      <c r="F153" s="4">
        <v>3860</v>
      </c>
      <c r="G153" s="10">
        <f>(Ind[[#This Row],[h]]-Ind[[#This Row],[l]])*10^4</f>
        <v>7.1000000000021046</v>
      </c>
      <c r="H153" s="10">
        <f>(Ind[[#This Row],[c]]-Ind[[#This Row],[o]])/(Ind[[#This Row],[h]]-Ind[[#This Row],[l]])</f>
        <v>0.76056338028144344</v>
      </c>
      <c r="I153" s="2">
        <f>Ind[[#This Row],[vol]]/(2-Ind[[#This Row],[perc.range]])</f>
        <v>3114.3181818175622</v>
      </c>
      <c r="J153" s="2">
        <f>Ind[[#This Row],[vol]]-Ind[[#This Row],[bid vol]]</f>
        <v>745.68181818243784</v>
      </c>
      <c r="K153" s="11">
        <f>Ind[[#This Row],[bid vol]]-Ind[[#This Row],[ask vol]]</f>
        <v>2368.6363636351243</v>
      </c>
      <c r="L153" s="5">
        <v>924.22535000000005</v>
      </c>
      <c r="M153" s="5">
        <v>2935.7746499999998</v>
      </c>
      <c r="N153" s="12">
        <f>Ind[[#This Row],[ Bid(Apprentice)]]-Ind[[#This Row],[ Ask(Apprentice)]]</f>
        <v>-2011.5492999999997</v>
      </c>
    </row>
    <row r="154" spans="1:14">
      <c r="A154" s="6">
        <v>43730.833333333336</v>
      </c>
      <c r="B154" s="5">
        <v>1.1017999999999999</v>
      </c>
      <c r="C154" s="5">
        <v>1.10192</v>
      </c>
      <c r="D154" s="5">
        <v>1.10155</v>
      </c>
      <c r="E154" s="5">
        <v>1.10164</v>
      </c>
      <c r="F154" s="4">
        <v>3381</v>
      </c>
      <c r="G154" s="10">
        <f>(Ind[[#This Row],[h]]-Ind[[#This Row],[l]])*10^4</f>
        <v>3.6999999999998145</v>
      </c>
      <c r="H154" s="10">
        <f>(Ind[[#This Row],[c]]-Ind[[#This Row],[o]])/(Ind[[#This Row],[h]]-Ind[[#This Row],[l]])</f>
        <v>-0.43243243243228646</v>
      </c>
      <c r="I154" s="2">
        <f>Ind[[#This Row],[vol]]/(2-Ind[[#This Row],[perc.range]])</f>
        <v>1389.9666666667501</v>
      </c>
      <c r="J154" s="2">
        <f>Ind[[#This Row],[vol]]-Ind[[#This Row],[bid vol]]</f>
        <v>1991.0333333332499</v>
      </c>
      <c r="K154" s="11">
        <f>Ind[[#This Row],[bid vol]]-Ind[[#This Row],[ask vol]]</f>
        <v>-601.06666666649971</v>
      </c>
      <c r="L154" s="5">
        <v>1918.94595</v>
      </c>
      <c r="M154" s="5">
        <v>1462.05405</v>
      </c>
      <c r="N154" s="12">
        <f>Ind[[#This Row],[ Bid(Apprentice)]]-Ind[[#This Row],[ Ask(Apprentice)]]</f>
        <v>456.89190000000008</v>
      </c>
    </row>
    <row r="155" spans="1:14">
      <c r="A155" s="6">
        <v>43730.791666666664</v>
      </c>
      <c r="B155" s="5">
        <v>1.10172</v>
      </c>
      <c r="C155" s="5">
        <v>1.1019399999999999</v>
      </c>
      <c r="D155" s="5">
        <v>1.1016300000000001</v>
      </c>
      <c r="E155" s="5">
        <v>1.1017999999999999</v>
      </c>
      <c r="F155" s="4">
        <v>2419</v>
      </c>
      <c r="G155" s="10">
        <f>(Ind[[#This Row],[h]]-Ind[[#This Row],[l]])*10^4</f>
        <v>3.0999999999981043</v>
      </c>
      <c r="H155" s="10">
        <f>(Ind[[#This Row],[c]]-Ind[[#This Row],[o]])/(Ind[[#This Row],[h]]-Ind[[#This Row],[l]])</f>
        <v>0.25806451612873188</v>
      </c>
      <c r="I155" s="2">
        <f>Ind[[#This Row],[vol]]/(2-Ind[[#This Row],[perc.range]])</f>
        <v>1388.6851851849456</v>
      </c>
      <c r="J155" s="2">
        <f>Ind[[#This Row],[vol]]-Ind[[#This Row],[bid vol]]</f>
        <v>1030.3148148150544</v>
      </c>
      <c r="K155" s="11">
        <f>Ind[[#This Row],[bid vol]]-Ind[[#This Row],[ask vol]]</f>
        <v>358.37037036989113</v>
      </c>
      <c r="L155" s="5">
        <v>1794.7419400000001</v>
      </c>
      <c r="M155" s="5">
        <v>624.25806</v>
      </c>
      <c r="N155" s="12">
        <f>Ind[[#This Row],[ Bid(Apprentice)]]-Ind[[#This Row],[ Ask(Apprentice)]]</f>
        <v>1170.4838800000002</v>
      </c>
    </row>
    <row r="156" spans="1:14">
      <c r="A156" s="6">
        <v>43730.75</v>
      </c>
      <c r="B156" s="5">
        <v>1.1013999999999999</v>
      </c>
      <c r="C156" s="5">
        <v>1.10185</v>
      </c>
      <c r="D156" s="5">
        <v>1.1013999999999999</v>
      </c>
      <c r="E156" s="5">
        <v>1.10172</v>
      </c>
      <c r="F156" s="4">
        <v>1947</v>
      </c>
      <c r="G156" s="10">
        <f>(Ind[[#This Row],[h]]-Ind[[#This Row],[l]])*10^4</f>
        <v>4.5000000000006146</v>
      </c>
      <c r="H156" s="10">
        <f>(Ind[[#This Row],[c]]-Ind[[#This Row],[o]])/(Ind[[#This Row],[h]]-Ind[[#This Row],[l]])</f>
        <v>0.71111111111123171</v>
      </c>
      <c r="I156" s="2">
        <f>Ind[[#This Row],[vol]]/(2-Ind[[#This Row],[perc.range]])</f>
        <v>1510.6034482760033</v>
      </c>
      <c r="J156" s="2">
        <f>Ind[[#This Row],[vol]]-Ind[[#This Row],[bid vol]]</f>
        <v>436.39655172399671</v>
      </c>
      <c r="K156" s="11">
        <f>Ind[[#This Row],[bid vol]]-Ind[[#This Row],[ask vol]]</f>
        <v>1074.2068965520066</v>
      </c>
      <c r="L156" s="5">
        <v>562.46667000000002</v>
      </c>
      <c r="M156" s="5">
        <v>1384.53333</v>
      </c>
      <c r="N156" s="12">
        <f>Ind[[#This Row],[ Bid(Apprentice)]]-Ind[[#This Row],[ Ask(Apprentice)]]</f>
        <v>-822.06665999999996</v>
      </c>
    </row>
    <row r="157" spans="1:14">
      <c r="A157" s="6">
        <v>43730.708333333336</v>
      </c>
      <c r="B157" s="5">
        <v>1.10154</v>
      </c>
      <c r="C157" s="5">
        <v>1.1016999999999999</v>
      </c>
      <c r="D157" s="5">
        <v>1.1009800000000001</v>
      </c>
      <c r="E157" s="5">
        <v>1.1013999999999999</v>
      </c>
      <c r="F157" s="4">
        <v>384</v>
      </c>
      <c r="G157" s="10">
        <f>(Ind[[#This Row],[h]]-Ind[[#This Row],[l]])*10^4</f>
        <v>7.1999999999983189</v>
      </c>
      <c r="H157" s="10">
        <f>(Ind[[#This Row],[c]]-Ind[[#This Row],[o]])/(Ind[[#This Row],[h]]-Ind[[#This Row],[l]])</f>
        <v>-0.1944444444445301</v>
      </c>
      <c r="I157" s="2">
        <f>Ind[[#This Row],[vol]]/(2-Ind[[#This Row],[perc.range]])</f>
        <v>174.98734177214507</v>
      </c>
      <c r="J157" s="2">
        <f>Ind[[#This Row],[vol]]-Ind[[#This Row],[bid vol]]</f>
        <v>209.01265822785493</v>
      </c>
      <c r="K157" s="11">
        <f>Ind[[#This Row],[bid vol]]-Ind[[#This Row],[ask vol]]</f>
        <v>-34.025316455709856</v>
      </c>
      <c r="L157" s="5">
        <v>309.33332999999999</v>
      </c>
      <c r="M157" s="5">
        <v>74.666669999999996</v>
      </c>
      <c r="N157" s="12">
        <f>Ind[[#This Row],[ Bid(Apprentice)]]-Ind[[#This Row],[ Ask(Apprentice)]]</f>
        <v>234.66665999999998</v>
      </c>
    </row>
    <row r="158" spans="1:14">
      <c r="A158" s="6">
        <v>43728.666666666664</v>
      </c>
      <c r="B158" s="5">
        <v>1.10185</v>
      </c>
      <c r="C158" s="5">
        <v>1.1021000000000001</v>
      </c>
      <c r="D158" s="5">
        <v>1.1013900000000001</v>
      </c>
      <c r="E158" s="5">
        <v>1.10165</v>
      </c>
      <c r="F158" s="4">
        <v>3384</v>
      </c>
      <c r="G158" s="10">
        <f>(Ind[[#This Row],[h]]-Ind[[#This Row],[l]])*10^4</f>
        <v>7.0999999999998842</v>
      </c>
      <c r="H158" s="10">
        <f>(Ind[[#This Row],[c]]-Ind[[#This Row],[o]])/(Ind[[#This Row],[h]]-Ind[[#This Row],[l]])</f>
        <v>-0.28169014084504401</v>
      </c>
      <c r="I158" s="2">
        <f>Ind[[#This Row],[vol]]/(2-Ind[[#This Row],[perc.range]])</f>
        <v>1483.1111111111284</v>
      </c>
      <c r="J158" s="2">
        <f>Ind[[#This Row],[vol]]-Ind[[#This Row],[bid vol]]</f>
        <v>1900.8888888888716</v>
      </c>
      <c r="K158" s="11">
        <f>Ind[[#This Row],[bid vol]]-Ind[[#This Row],[ask vol]]</f>
        <v>-417.77777777774327</v>
      </c>
      <c r="L158" s="5">
        <v>2430.7605600000002</v>
      </c>
      <c r="M158" s="5">
        <v>953.23943999999995</v>
      </c>
      <c r="N158" s="12">
        <f>Ind[[#This Row],[ Bid(Apprentice)]]-Ind[[#This Row],[ Ask(Apprentice)]]</f>
        <v>1477.5211200000003</v>
      </c>
    </row>
    <row r="159" spans="1:14">
      <c r="A159" s="6">
        <v>43728.625</v>
      </c>
      <c r="B159" s="5">
        <v>1.1014200000000001</v>
      </c>
      <c r="C159" s="5">
        <v>1.1021300000000001</v>
      </c>
      <c r="D159" s="5">
        <v>1.1012</v>
      </c>
      <c r="E159" s="5">
        <v>1.10185</v>
      </c>
      <c r="F159" s="4">
        <v>7499</v>
      </c>
      <c r="G159" s="10">
        <f>(Ind[[#This Row],[h]]-Ind[[#This Row],[l]])*10^4</f>
        <v>9.3000000000009742</v>
      </c>
      <c r="H159" s="10">
        <f>(Ind[[#This Row],[c]]-Ind[[#This Row],[o]])/(Ind[[#This Row],[h]]-Ind[[#This Row],[l]])</f>
        <v>0.46236559139772621</v>
      </c>
      <c r="I159" s="2">
        <f>Ind[[#This Row],[vol]]/(2-Ind[[#This Row],[perc.range]])</f>
        <v>4876.9720279716375</v>
      </c>
      <c r="J159" s="2">
        <f>Ind[[#This Row],[vol]]-Ind[[#This Row],[bid vol]]</f>
        <v>2622.0279720283625</v>
      </c>
      <c r="K159" s="11">
        <f>Ind[[#This Row],[bid vol]]-Ind[[#This Row],[ask vol]]</f>
        <v>2254.9440559432751</v>
      </c>
      <c r="L159" s="5">
        <v>4031.7204299999999</v>
      </c>
      <c r="M159" s="5">
        <v>3467.2795700000001</v>
      </c>
      <c r="N159" s="12">
        <f>Ind[[#This Row],[ Bid(Apprentice)]]-Ind[[#This Row],[ Ask(Apprentice)]]</f>
        <v>564.4408599999997</v>
      </c>
    </row>
    <row r="160" spans="1:14">
      <c r="A160" s="6">
        <v>43728.583333333336</v>
      </c>
      <c r="B160" s="5">
        <v>1.10182</v>
      </c>
      <c r="C160" s="5">
        <v>1.10192</v>
      </c>
      <c r="D160" s="5">
        <v>1.10093</v>
      </c>
      <c r="E160" s="5">
        <v>1.1014200000000001</v>
      </c>
      <c r="F160" s="4">
        <v>9508</v>
      </c>
      <c r="G160" s="10">
        <f>(Ind[[#This Row],[h]]-Ind[[#This Row],[l]])*10^4</f>
        <v>9.900000000000464</v>
      </c>
      <c r="H160" s="10">
        <f>(Ind[[#This Row],[c]]-Ind[[#This Row],[o]])/(Ind[[#This Row],[h]]-Ind[[#This Row],[l]])</f>
        <v>-0.40404040404034058</v>
      </c>
      <c r="I160" s="2">
        <f>Ind[[#This Row],[vol]]/(2-Ind[[#This Row],[perc.range]])</f>
        <v>3955.0084033614489</v>
      </c>
      <c r="J160" s="2">
        <f>Ind[[#This Row],[vol]]-Ind[[#This Row],[bid vol]]</f>
        <v>5552.9915966385506</v>
      </c>
      <c r="K160" s="11">
        <f>Ind[[#This Row],[bid vol]]-Ind[[#This Row],[ask vol]]</f>
        <v>-1597.9831932771017</v>
      </c>
      <c r="L160" s="5">
        <v>5666.3838400000004</v>
      </c>
      <c r="M160" s="5">
        <v>3841.61616</v>
      </c>
      <c r="N160" s="12">
        <f>Ind[[#This Row],[ Bid(Apprentice)]]-Ind[[#This Row],[ Ask(Apprentice)]]</f>
        <v>1824.7676800000004</v>
      </c>
    </row>
    <row r="161" spans="1:14">
      <c r="A161" s="6">
        <v>43728.541666666664</v>
      </c>
      <c r="B161" s="5">
        <v>1.10067</v>
      </c>
      <c r="C161" s="5">
        <v>1.1019099999999999</v>
      </c>
      <c r="D161" s="5">
        <v>1.1005100000000001</v>
      </c>
      <c r="E161" s="5">
        <v>1.10182</v>
      </c>
      <c r="F161" s="4">
        <v>16359</v>
      </c>
      <c r="G161" s="10">
        <f>(Ind[[#This Row],[h]]-Ind[[#This Row],[l]])*10^4</f>
        <v>13.999999999998458</v>
      </c>
      <c r="H161" s="10">
        <f>(Ind[[#This Row],[c]]-Ind[[#This Row],[o]])/(Ind[[#This Row],[h]]-Ind[[#This Row],[l]])</f>
        <v>0.82142857142865078</v>
      </c>
      <c r="I161" s="2">
        <f>Ind[[#This Row],[vol]]/(2-Ind[[#This Row],[perc.range]])</f>
        <v>13880.363636364569</v>
      </c>
      <c r="J161" s="2">
        <f>Ind[[#This Row],[vol]]-Ind[[#This Row],[bid vol]]</f>
        <v>2478.6363636354308</v>
      </c>
      <c r="K161" s="11">
        <f>Ind[[#This Row],[bid vol]]-Ind[[#This Row],[ask vol]]</f>
        <v>11401.727272729138</v>
      </c>
      <c r="L161" s="5">
        <v>2921.25</v>
      </c>
      <c r="M161" s="5">
        <v>13437.75</v>
      </c>
      <c r="N161" s="12">
        <f>Ind[[#This Row],[ Bid(Apprentice)]]-Ind[[#This Row],[ Ask(Apprentice)]]</f>
        <v>-10516.5</v>
      </c>
    </row>
    <row r="162" spans="1:14">
      <c r="A162" s="6">
        <v>43728.5</v>
      </c>
      <c r="B162" s="5">
        <v>1.1002099999999999</v>
      </c>
      <c r="C162" s="5">
        <v>1.10103</v>
      </c>
      <c r="D162" s="5">
        <v>1.1000700000000001</v>
      </c>
      <c r="E162" s="5">
        <v>1.10067</v>
      </c>
      <c r="F162" s="4">
        <v>6548</v>
      </c>
      <c r="G162" s="10">
        <f>(Ind[[#This Row],[h]]-Ind[[#This Row],[l]])*10^4</f>
        <v>9.5999999999984986</v>
      </c>
      <c r="H162" s="10">
        <f>(Ind[[#This Row],[c]]-Ind[[#This Row],[o]])/(Ind[[#This Row],[h]]-Ind[[#This Row],[l]])</f>
        <v>0.47916666666687385</v>
      </c>
      <c r="I162" s="2">
        <f>Ind[[#This Row],[vol]]/(2-Ind[[#This Row],[perc.range]])</f>
        <v>4305.5342465759295</v>
      </c>
      <c r="J162" s="2">
        <f>Ind[[#This Row],[vol]]-Ind[[#This Row],[bid vol]]</f>
        <v>2242.4657534240705</v>
      </c>
      <c r="K162" s="11">
        <f>Ind[[#This Row],[bid vol]]-Ind[[#This Row],[ask vol]]</f>
        <v>2063.068493151859</v>
      </c>
      <c r="L162" s="5">
        <v>3410.4166700000001</v>
      </c>
      <c r="M162" s="5">
        <v>3137.5833299999999</v>
      </c>
      <c r="N162" s="12">
        <f>Ind[[#This Row],[ Bid(Apprentice)]]-Ind[[#This Row],[ Ask(Apprentice)]]</f>
        <v>272.83334000000013</v>
      </c>
    </row>
    <row r="163" spans="1:14">
      <c r="A163" s="6">
        <v>43728.458333333336</v>
      </c>
      <c r="B163" s="5">
        <v>1.1010500000000001</v>
      </c>
      <c r="C163" s="5">
        <v>1.10168</v>
      </c>
      <c r="D163" s="5">
        <v>1.09958</v>
      </c>
      <c r="E163" s="5">
        <v>1.1002099999999999</v>
      </c>
      <c r="F163" s="4">
        <v>19409</v>
      </c>
      <c r="G163" s="10">
        <f>(Ind[[#This Row],[h]]-Ind[[#This Row],[l]])*10^4</f>
        <v>20.999999999999908</v>
      </c>
      <c r="H163" s="10">
        <f>(Ind[[#This Row],[c]]-Ind[[#This Row],[o]])/(Ind[[#This Row],[h]]-Ind[[#This Row],[l]])</f>
        <v>-0.40000000000008457</v>
      </c>
      <c r="I163" s="2">
        <f>Ind[[#This Row],[vol]]/(2-Ind[[#This Row],[perc.range]])</f>
        <v>8087.0833333330474</v>
      </c>
      <c r="J163" s="2">
        <f>Ind[[#This Row],[vol]]-Ind[[#This Row],[bid vol]]</f>
        <v>11321.916666666952</v>
      </c>
      <c r="K163" s="11">
        <f>Ind[[#This Row],[bid vol]]-Ind[[#This Row],[ask vol]]</f>
        <v>-3234.8333333339042</v>
      </c>
      <c r="L163" s="5">
        <v>11645.4</v>
      </c>
      <c r="M163" s="5">
        <v>7763.6</v>
      </c>
      <c r="N163" s="12">
        <f>Ind[[#This Row],[ Bid(Apprentice)]]-Ind[[#This Row],[ Ask(Apprentice)]]</f>
        <v>3881.7999999999993</v>
      </c>
    </row>
    <row r="164" spans="1:14">
      <c r="A164" s="6">
        <v>43728.416666666664</v>
      </c>
      <c r="B164" s="5">
        <v>1.1019000000000001</v>
      </c>
      <c r="C164" s="5">
        <v>1.1022000000000001</v>
      </c>
      <c r="D164" s="5">
        <v>1.10042</v>
      </c>
      <c r="E164" s="5">
        <v>1.1010500000000001</v>
      </c>
      <c r="F164" s="4">
        <v>17077</v>
      </c>
      <c r="G164" s="10">
        <f>(Ind[[#This Row],[h]]-Ind[[#This Row],[l]])*10^4</f>
        <v>17.800000000001148</v>
      </c>
      <c r="H164" s="10">
        <f>(Ind[[#This Row],[c]]-Ind[[#This Row],[o]])/(Ind[[#This Row],[h]]-Ind[[#This Row],[l]])</f>
        <v>-0.47752808988761941</v>
      </c>
      <c r="I164" s="2">
        <f>Ind[[#This Row],[vol]]/(2-Ind[[#This Row],[perc.range]])</f>
        <v>6892.757369614571</v>
      </c>
      <c r="J164" s="2">
        <f>Ind[[#This Row],[vol]]-Ind[[#This Row],[bid vol]]</f>
        <v>10184.24263038543</v>
      </c>
      <c r="K164" s="11">
        <f>Ind[[#This Row],[bid vol]]-Ind[[#This Row],[ask vol]]</f>
        <v>-3291.485260770859</v>
      </c>
      <c r="L164" s="5">
        <v>8922.25281</v>
      </c>
      <c r="M164" s="5">
        <v>8154.74719</v>
      </c>
      <c r="N164" s="12">
        <f>Ind[[#This Row],[ Bid(Apprentice)]]-Ind[[#This Row],[ Ask(Apprentice)]]</f>
        <v>767.50561999999991</v>
      </c>
    </row>
    <row r="165" spans="1:14">
      <c r="A165" s="6">
        <v>43728.375</v>
      </c>
      <c r="B165" s="5">
        <v>1.1025199999999999</v>
      </c>
      <c r="C165" s="5">
        <v>1.1025700000000001</v>
      </c>
      <c r="D165" s="5">
        <v>1.1012200000000001</v>
      </c>
      <c r="E165" s="5">
        <v>1.1019000000000001</v>
      </c>
      <c r="F165" s="4">
        <v>12393</v>
      </c>
      <c r="G165" s="10">
        <f>(Ind[[#This Row],[h]]-Ind[[#This Row],[l]])*10^4</f>
        <v>13.499999999999623</v>
      </c>
      <c r="H165" s="10">
        <f>(Ind[[#This Row],[c]]-Ind[[#This Row],[o]])/(Ind[[#This Row],[h]]-Ind[[#This Row],[l]])</f>
        <v>-0.45925925925915567</v>
      </c>
      <c r="I165" s="2">
        <f>Ind[[#This Row],[vol]]/(2-Ind[[#This Row],[perc.range]])</f>
        <v>5039.3222891568385</v>
      </c>
      <c r="J165" s="2">
        <f>Ind[[#This Row],[vol]]-Ind[[#This Row],[bid vol]]</f>
        <v>7353.6777108431615</v>
      </c>
      <c r="K165" s="11">
        <f>Ind[[#This Row],[bid vol]]-Ind[[#This Row],[ask vol]]</f>
        <v>-2314.3554216863231</v>
      </c>
      <c r="L165" s="5">
        <v>6701.4</v>
      </c>
      <c r="M165" s="5">
        <v>5691.6</v>
      </c>
      <c r="N165" s="12">
        <f>Ind[[#This Row],[ Bid(Apprentice)]]-Ind[[#This Row],[ Ask(Apprentice)]]</f>
        <v>1009.7999999999993</v>
      </c>
    </row>
    <row r="166" spans="1:14">
      <c r="A166" s="6">
        <v>43728.333333333336</v>
      </c>
      <c r="B166" s="5">
        <v>1.10318</v>
      </c>
      <c r="C166" s="5">
        <v>1.1033200000000001</v>
      </c>
      <c r="D166" s="5">
        <v>1.1018300000000001</v>
      </c>
      <c r="E166" s="5">
        <v>1.1025199999999999</v>
      </c>
      <c r="F166" s="4">
        <v>10648</v>
      </c>
      <c r="G166" s="10">
        <f>(Ind[[#This Row],[h]]-Ind[[#This Row],[l]])*10^4</f>
        <v>14.899999999999913</v>
      </c>
      <c r="H166" s="10">
        <f>(Ind[[#This Row],[c]]-Ind[[#This Row],[o]])/(Ind[[#This Row],[h]]-Ind[[#This Row],[l]])</f>
        <v>-0.44295302013430121</v>
      </c>
      <c r="I166" s="2">
        <f>Ind[[#This Row],[vol]]/(2-Ind[[#This Row],[perc.range]])</f>
        <v>4358.659340659211</v>
      </c>
      <c r="J166" s="2">
        <f>Ind[[#This Row],[vol]]-Ind[[#This Row],[bid vol]]</f>
        <v>6289.340659340789</v>
      </c>
      <c r="K166" s="11">
        <f>Ind[[#This Row],[bid vol]]-Ind[[#This Row],[ask vol]]</f>
        <v>-1930.681318681578</v>
      </c>
      <c r="L166" s="5">
        <v>5931.43624</v>
      </c>
      <c r="M166" s="5">
        <v>4716.56376</v>
      </c>
      <c r="N166" s="12">
        <f>Ind[[#This Row],[ Bid(Apprentice)]]-Ind[[#This Row],[ Ask(Apprentice)]]</f>
        <v>1214.87248</v>
      </c>
    </row>
    <row r="167" spans="1:14">
      <c r="A167" s="6">
        <v>43728.291666666664</v>
      </c>
      <c r="B167" s="5">
        <v>1.10425</v>
      </c>
      <c r="C167" s="5">
        <v>1.1042700000000001</v>
      </c>
      <c r="D167" s="5">
        <v>1.10246</v>
      </c>
      <c r="E167" s="5">
        <v>1.10318</v>
      </c>
      <c r="F167" s="4">
        <v>11208</v>
      </c>
      <c r="G167" s="10">
        <f>(Ind[[#This Row],[h]]-Ind[[#This Row],[l]])*10^4</f>
        <v>18.100000000000893</v>
      </c>
      <c r="H167" s="10">
        <f>(Ind[[#This Row],[c]]-Ind[[#This Row],[o]])/(Ind[[#This Row],[h]]-Ind[[#This Row],[l]])</f>
        <v>-0.59116022099439314</v>
      </c>
      <c r="I167" s="2">
        <f>Ind[[#This Row],[vol]]/(2-Ind[[#This Row],[perc.range]])</f>
        <v>4325.4754797442738</v>
      </c>
      <c r="J167" s="2">
        <f>Ind[[#This Row],[vol]]-Ind[[#This Row],[bid vol]]</f>
        <v>6882.5245202557262</v>
      </c>
      <c r="K167" s="11">
        <f>Ind[[#This Row],[bid vol]]-Ind[[#This Row],[ask vol]]</f>
        <v>-2557.0490405114524</v>
      </c>
      <c r="L167" s="5">
        <v>4582.2762400000001</v>
      </c>
      <c r="M167" s="5">
        <v>6625.7237599999999</v>
      </c>
      <c r="N167" s="12">
        <f>Ind[[#This Row],[ Bid(Apprentice)]]-Ind[[#This Row],[ Ask(Apprentice)]]</f>
        <v>-2043.4475199999997</v>
      </c>
    </row>
    <row r="168" spans="1:14">
      <c r="A168" s="6">
        <v>43728.25</v>
      </c>
      <c r="B168" s="5">
        <v>1.1047199999999999</v>
      </c>
      <c r="C168" s="5">
        <v>1.1051599999999999</v>
      </c>
      <c r="D168" s="5">
        <v>1.10395</v>
      </c>
      <c r="E168" s="5">
        <v>1.10425</v>
      </c>
      <c r="F168" s="4">
        <v>9520</v>
      </c>
      <c r="G168" s="10">
        <f>(Ind[[#This Row],[h]]-Ind[[#This Row],[l]])*10^4</f>
        <v>12.099999999999334</v>
      </c>
      <c r="H168" s="10">
        <f>(Ind[[#This Row],[c]]-Ind[[#This Row],[o]])/(Ind[[#This Row],[h]]-Ind[[#This Row],[l]])</f>
        <v>-0.38842975206611269</v>
      </c>
      <c r="I168" s="2">
        <f>Ind[[#This Row],[vol]]/(2-Ind[[#This Row],[perc.range]])</f>
        <v>3985.8823529411811</v>
      </c>
      <c r="J168" s="2">
        <f>Ind[[#This Row],[vol]]-Ind[[#This Row],[bid vol]]</f>
        <v>5534.1176470588189</v>
      </c>
      <c r="K168" s="11">
        <f>Ind[[#This Row],[bid vol]]-Ind[[#This Row],[ask vol]]</f>
        <v>-1548.2352941176377</v>
      </c>
      <c r="L168" s="5">
        <v>5822.14876</v>
      </c>
      <c r="M168" s="5">
        <v>3697.85124</v>
      </c>
      <c r="N168" s="12">
        <f>Ind[[#This Row],[ Bid(Apprentice)]]-Ind[[#This Row],[ Ask(Apprentice)]]</f>
        <v>2124.2975200000001</v>
      </c>
    </row>
    <row r="169" spans="1:14">
      <c r="A169" s="6">
        <v>43728.208333333336</v>
      </c>
      <c r="B169" s="5">
        <v>1.1046899999999999</v>
      </c>
      <c r="C169" s="5">
        <v>1.10537</v>
      </c>
      <c r="D169" s="5">
        <v>1.10442</v>
      </c>
      <c r="E169" s="5">
        <v>1.1047199999999999</v>
      </c>
      <c r="F169" s="4">
        <v>9787</v>
      </c>
      <c r="G169" s="10">
        <f>(Ind[[#This Row],[h]]-Ind[[#This Row],[l]])*10^4</f>
        <v>9.5000000000000639</v>
      </c>
      <c r="H169" s="10">
        <f>(Ind[[#This Row],[c]]-Ind[[#This Row],[o]])/(Ind[[#This Row],[h]]-Ind[[#This Row],[l]])</f>
        <v>3.1578947368393992E-2</v>
      </c>
      <c r="I169" s="2">
        <f>Ind[[#This Row],[vol]]/(2-Ind[[#This Row],[perc.range]])</f>
        <v>4972.0053475935147</v>
      </c>
      <c r="J169" s="2">
        <f>Ind[[#This Row],[vol]]-Ind[[#This Row],[bid vol]]</f>
        <v>4814.9946524064853</v>
      </c>
      <c r="K169" s="11">
        <f>Ind[[#This Row],[bid vol]]-Ind[[#This Row],[ask vol]]</f>
        <v>157.01069518702934</v>
      </c>
      <c r="L169" s="5">
        <v>9477.9368400000003</v>
      </c>
      <c r="M169" s="5">
        <v>309.06315999999998</v>
      </c>
      <c r="N169" s="12">
        <f>Ind[[#This Row],[ Bid(Apprentice)]]-Ind[[#This Row],[ Ask(Apprentice)]]</f>
        <v>9168.8736800000006</v>
      </c>
    </row>
    <row r="170" spans="1:14">
      <c r="A170" s="6">
        <v>43728.166666666664</v>
      </c>
      <c r="B170" s="5">
        <v>1.105</v>
      </c>
      <c r="C170" s="5">
        <v>1.10572</v>
      </c>
      <c r="D170" s="5">
        <v>1.1046800000000001</v>
      </c>
      <c r="E170" s="5">
        <v>1.1046899999999999</v>
      </c>
      <c r="F170" s="4">
        <v>10990</v>
      </c>
      <c r="G170" s="10">
        <f>(Ind[[#This Row],[h]]-Ind[[#This Row],[l]])*10^4</f>
        <v>10.399999999999299</v>
      </c>
      <c r="H170" s="10">
        <f>(Ind[[#This Row],[c]]-Ind[[#This Row],[o]])/(Ind[[#This Row],[h]]-Ind[[#This Row],[l]])</f>
        <v>-0.29807692307697442</v>
      </c>
      <c r="I170" s="2">
        <f>Ind[[#This Row],[vol]]/(2-Ind[[#This Row],[perc.range]])</f>
        <v>4782.2594142258349</v>
      </c>
      <c r="J170" s="2">
        <f>Ind[[#This Row],[vol]]-Ind[[#This Row],[bid vol]]</f>
        <v>6207.7405857741651</v>
      </c>
      <c r="K170" s="11">
        <f>Ind[[#This Row],[bid vol]]-Ind[[#This Row],[ask vol]]</f>
        <v>-1425.4811715483302</v>
      </c>
      <c r="L170" s="5">
        <v>7714.1346199999998</v>
      </c>
      <c r="M170" s="5">
        <v>3275.8653800000002</v>
      </c>
      <c r="N170" s="12">
        <f>Ind[[#This Row],[ Bid(Apprentice)]]-Ind[[#This Row],[ Ask(Apprentice)]]</f>
        <v>4438.2692399999996</v>
      </c>
    </row>
    <row r="171" spans="1:14">
      <c r="A171" s="6">
        <v>43728.125</v>
      </c>
      <c r="B171" s="5">
        <v>1.1059699999999999</v>
      </c>
      <c r="C171" s="5">
        <v>1.1067100000000001</v>
      </c>
      <c r="D171" s="5">
        <v>1.1045400000000001</v>
      </c>
      <c r="E171" s="5">
        <v>1.105</v>
      </c>
      <c r="F171" s="4">
        <v>12989</v>
      </c>
      <c r="G171" s="10">
        <f>(Ind[[#This Row],[h]]-Ind[[#This Row],[l]])*10^4</f>
        <v>21.700000000000053</v>
      </c>
      <c r="H171" s="10">
        <f>(Ind[[#This Row],[c]]-Ind[[#This Row],[o]])/(Ind[[#This Row],[h]]-Ind[[#This Row],[l]])</f>
        <v>-0.4470046082948908</v>
      </c>
      <c r="I171" s="2">
        <f>Ind[[#This Row],[vol]]/(2-Ind[[#This Row],[perc.range]])</f>
        <v>5308.122410546227</v>
      </c>
      <c r="J171" s="2">
        <f>Ind[[#This Row],[vol]]-Ind[[#This Row],[bid vol]]</f>
        <v>7680.877589453773</v>
      </c>
      <c r="K171" s="11">
        <f>Ind[[#This Row],[bid vol]]-Ind[[#This Row],[ask vol]]</f>
        <v>-2372.755178907546</v>
      </c>
      <c r="L171" s="5">
        <v>7182.8571400000001</v>
      </c>
      <c r="M171" s="5">
        <v>5806.1428599999999</v>
      </c>
      <c r="N171" s="12">
        <f>Ind[[#This Row],[ Bid(Apprentice)]]-Ind[[#This Row],[ Ask(Apprentice)]]</f>
        <v>1376.7142800000001</v>
      </c>
    </row>
    <row r="172" spans="1:14">
      <c r="A172" s="6">
        <v>43728.083333333336</v>
      </c>
      <c r="B172" s="5">
        <v>1.10547</v>
      </c>
      <c r="C172" s="5">
        <v>1.1063799999999999</v>
      </c>
      <c r="D172" s="5">
        <v>1.1053299999999999</v>
      </c>
      <c r="E172" s="5">
        <v>1.1059699999999999</v>
      </c>
      <c r="F172" s="4">
        <v>9618</v>
      </c>
      <c r="G172" s="10">
        <f>(Ind[[#This Row],[h]]-Ind[[#This Row],[l]])*10^4</f>
        <v>10.499999999999954</v>
      </c>
      <c r="H172" s="10">
        <f>(Ind[[#This Row],[c]]-Ind[[#This Row],[o]])/(Ind[[#This Row],[h]]-Ind[[#This Row],[l]])</f>
        <v>0.47619047619042582</v>
      </c>
      <c r="I172" s="2">
        <f>Ind[[#This Row],[vol]]/(2-Ind[[#This Row],[perc.range]])</f>
        <v>6311.8124999997917</v>
      </c>
      <c r="J172" s="2">
        <f>Ind[[#This Row],[vol]]-Ind[[#This Row],[bid vol]]</f>
        <v>3306.1875000002083</v>
      </c>
      <c r="K172" s="11">
        <f>Ind[[#This Row],[bid vol]]-Ind[[#This Row],[ask vol]]</f>
        <v>3005.6249999995835</v>
      </c>
      <c r="L172" s="5">
        <v>5038</v>
      </c>
      <c r="M172" s="5">
        <v>4580</v>
      </c>
      <c r="N172" s="12">
        <f>Ind[[#This Row],[ Bid(Apprentice)]]-Ind[[#This Row],[ Ask(Apprentice)]]</f>
        <v>458</v>
      </c>
    </row>
    <row r="173" spans="1:14">
      <c r="A173" s="6">
        <v>43728.041666666664</v>
      </c>
      <c r="B173" s="5">
        <v>1.1057600000000001</v>
      </c>
      <c r="C173" s="5">
        <v>1.10582</v>
      </c>
      <c r="D173" s="5">
        <v>1.1053999999999999</v>
      </c>
      <c r="E173" s="5">
        <v>1.10547</v>
      </c>
      <c r="F173" s="4">
        <v>2598</v>
      </c>
      <c r="G173" s="10">
        <f>(Ind[[#This Row],[h]]-Ind[[#This Row],[l]])*10^4</f>
        <v>4.2000000000008697</v>
      </c>
      <c r="H173" s="10">
        <f>(Ind[[#This Row],[c]]-Ind[[#This Row],[o]])/(Ind[[#This Row],[h]]-Ind[[#This Row],[l]])</f>
        <v>-0.69047619047634157</v>
      </c>
      <c r="I173" s="2">
        <f>Ind[[#This Row],[vol]]/(2-Ind[[#This Row],[perc.range]])</f>
        <v>965.62831858401648</v>
      </c>
      <c r="J173" s="2">
        <f>Ind[[#This Row],[vol]]-Ind[[#This Row],[bid vol]]</f>
        <v>1632.3716814159834</v>
      </c>
      <c r="K173" s="11">
        <f>Ind[[#This Row],[bid vol]]-Ind[[#This Row],[ask vol]]</f>
        <v>-666.74336283196692</v>
      </c>
      <c r="L173" s="5">
        <v>804.14286000000004</v>
      </c>
      <c r="M173" s="5">
        <v>1793.8571400000001</v>
      </c>
      <c r="N173" s="12">
        <f>Ind[[#This Row],[ Bid(Apprentice)]]-Ind[[#This Row],[ Ask(Apprentice)]]</f>
        <v>-989.71428000000003</v>
      </c>
    </row>
    <row r="174" spans="1:14">
      <c r="A174" s="6">
        <v>43728</v>
      </c>
      <c r="B174" s="5">
        <v>1.1055900000000001</v>
      </c>
      <c r="C174" s="5">
        <v>1.10589</v>
      </c>
      <c r="D174" s="5">
        <v>1.1055299999999999</v>
      </c>
      <c r="E174" s="5">
        <v>1.1057600000000001</v>
      </c>
      <c r="F174" s="4">
        <v>2760</v>
      </c>
      <c r="G174" s="10">
        <f>(Ind[[#This Row],[h]]-Ind[[#This Row],[l]])*10^4</f>
        <v>3.6000000000013799</v>
      </c>
      <c r="H174" s="10">
        <f>(Ind[[#This Row],[c]]-Ind[[#This Row],[o]])/(Ind[[#This Row],[h]]-Ind[[#This Row],[l]])</f>
        <v>0.4722222222220509</v>
      </c>
      <c r="I174" s="2">
        <f>Ind[[#This Row],[vol]]/(2-Ind[[#This Row],[perc.range]])</f>
        <v>1806.5454545452519</v>
      </c>
      <c r="J174" s="2">
        <f>Ind[[#This Row],[vol]]-Ind[[#This Row],[bid vol]]</f>
        <v>953.45454545474809</v>
      </c>
      <c r="K174" s="11">
        <f>Ind[[#This Row],[bid vol]]-Ind[[#This Row],[ask vol]]</f>
        <v>853.09090909050383</v>
      </c>
      <c r="L174" s="5">
        <v>1456.6666700000001</v>
      </c>
      <c r="M174" s="5">
        <v>1303.3333299999999</v>
      </c>
      <c r="N174" s="12">
        <f>Ind[[#This Row],[ Bid(Apprentice)]]-Ind[[#This Row],[ Ask(Apprentice)]]</f>
        <v>153.33334000000013</v>
      </c>
    </row>
    <row r="175" spans="1:14">
      <c r="A175" s="6">
        <v>43727.958333333336</v>
      </c>
      <c r="B175" s="5">
        <v>1.1058399999999999</v>
      </c>
      <c r="C175" s="5">
        <v>1.1058399999999999</v>
      </c>
      <c r="D175" s="5">
        <v>1.1053999999999999</v>
      </c>
      <c r="E175" s="5">
        <v>1.1055900000000001</v>
      </c>
      <c r="F175" s="4">
        <v>2657</v>
      </c>
      <c r="G175" s="10">
        <f>(Ind[[#This Row],[h]]-Ind[[#This Row],[l]])*10^4</f>
        <v>4.3999999999999595</v>
      </c>
      <c r="H175" s="10">
        <f>(Ind[[#This Row],[c]]-Ind[[#This Row],[o]])/(Ind[[#This Row],[h]]-Ind[[#This Row],[l]])</f>
        <v>-0.56818181818150848</v>
      </c>
      <c r="I175" s="2">
        <f>Ind[[#This Row],[vol]]/(2-Ind[[#This Row],[perc.range]])</f>
        <v>1034.5840707965849</v>
      </c>
      <c r="J175" s="2">
        <f>Ind[[#This Row],[vol]]-Ind[[#This Row],[bid vol]]</f>
        <v>1622.4159292034151</v>
      </c>
      <c r="K175" s="11">
        <f>Ind[[#This Row],[bid vol]]-Ind[[#This Row],[ask vol]]</f>
        <v>-587.83185840683018</v>
      </c>
      <c r="L175" s="5">
        <v>1147.3409099999999</v>
      </c>
      <c r="M175" s="5">
        <v>1509.6590900000001</v>
      </c>
      <c r="N175" s="12">
        <f>Ind[[#This Row],[ Bid(Apprentice)]]-Ind[[#This Row],[ Ask(Apprentice)]]</f>
        <v>-362.31818000000021</v>
      </c>
    </row>
    <row r="176" spans="1:14">
      <c r="A176" s="6">
        <v>43727.916666666664</v>
      </c>
      <c r="B176" s="5">
        <v>1.10507</v>
      </c>
      <c r="C176" s="5">
        <v>1.1059099999999999</v>
      </c>
      <c r="D176" s="5">
        <v>1.1050500000000001</v>
      </c>
      <c r="E176" s="5">
        <v>1.1058399999999999</v>
      </c>
      <c r="F176" s="4">
        <v>3084</v>
      </c>
      <c r="G176" s="10">
        <f>(Ind[[#This Row],[h]]-Ind[[#This Row],[l]])*10^4</f>
        <v>8.5999999999986088</v>
      </c>
      <c r="H176" s="10">
        <f>(Ind[[#This Row],[c]]-Ind[[#This Row],[o]])/(Ind[[#This Row],[h]]-Ind[[#This Row],[l]])</f>
        <v>0.89534883720937442</v>
      </c>
      <c r="I176" s="2">
        <f>Ind[[#This Row],[vol]]/(2-Ind[[#This Row],[perc.range]])</f>
        <v>2791.831578947551</v>
      </c>
      <c r="J176" s="2">
        <f>Ind[[#This Row],[vol]]-Ind[[#This Row],[bid vol]]</f>
        <v>292.16842105244905</v>
      </c>
      <c r="K176" s="11">
        <f>Ind[[#This Row],[bid vol]]-Ind[[#This Row],[ask vol]]</f>
        <v>2499.6631578951019</v>
      </c>
      <c r="L176" s="5">
        <v>322.74419</v>
      </c>
      <c r="M176" s="5">
        <v>2761.2558100000001</v>
      </c>
      <c r="N176" s="12">
        <f>Ind[[#This Row],[ Bid(Apprentice)]]-Ind[[#This Row],[ Ask(Apprentice)]]</f>
        <v>-2438.5116200000002</v>
      </c>
    </row>
    <row r="177" spans="1:14">
      <c r="A177" s="6">
        <v>43727.875</v>
      </c>
      <c r="B177" s="5">
        <v>1.1049899999999999</v>
      </c>
      <c r="C177" s="5">
        <v>1.1053900000000001</v>
      </c>
      <c r="D177" s="5">
        <v>1.1049599999999999</v>
      </c>
      <c r="E177" s="5">
        <v>1.10507</v>
      </c>
      <c r="F177" s="4">
        <v>3945</v>
      </c>
      <c r="G177" s="10">
        <f>(Ind[[#This Row],[h]]-Ind[[#This Row],[l]])*10^4</f>
        <v>4.3000000000015248</v>
      </c>
      <c r="H177" s="10">
        <f>(Ind[[#This Row],[c]]-Ind[[#This Row],[o]])/(Ind[[#This Row],[h]]-Ind[[#This Row],[l]])</f>
        <v>0.18604651162802707</v>
      </c>
      <c r="I177" s="2">
        <f>Ind[[#This Row],[vol]]/(2-Ind[[#This Row],[perc.range]])</f>
        <v>2174.8076923078361</v>
      </c>
      <c r="J177" s="2">
        <f>Ind[[#This Row],[vol]]-Ind[[#This Row],[bid vol]]</f>
        <v>1770.1923076921639</v>
      </c>
      <c r="K177" s="11">
        <f>Ind[[#This Row],[bid vol]]-Ind[[#This Row],[ask vol]]</f>
        <v>404.61538461567216</v>
      </c>
      <c r="L177" s="5">
        <v>3211.0465100000001</v>
      </c>
      <c r="M177" s="5">
        <v>733.95348999999999</v>
      </c>
      <c r="N177" s="12">
        <f>Ind[[#This Row],[ Bid(Apprentice)]]-Ind[[#This Row],[ Ask(Apprentice)]]</f>
        <v>2477.0930200000003</v>
      </c>
    </row>
    <row r="178" spans="1:14">
      <c r="A178" s="6">
        <v>43727.833333333336</v>
      </c>
      <c r="B178" s="5">
        <v>1.1044099999999999</v>
      </c>
      <c r="C178" s="5">
        <v>1.1051299999999999</v>
      </c>
      <c r="D178" s="5">
        <v>1.1043099999999999</v>
      </c>
      <c r="E178" s="5">
        <v>1.1049899999999999</v>
      </c>
      <c r="F178" s="4">
        <v>4697</v>
      </c>
      <c r="G178" s="10">
        <f>(Ind[[#This Row],[h]]-Ind[[#This Row],[l]])*10^4</f>
        <v>8.2000000000004292</v>
      </c>
      <c r="H178" s="10">
        <f>(Ind[[#This Row],[c]]-Ind[[#This Row],[o]])/(Ind[[#This Row],[h]]-Ind[[#This Row],[l]])</f>
        <v>0.70731707317072512</v>
      </c>
      <c r="I178" s="2">
        <f>Ind[[#This Row],[vol]]/(2-Ind[[#This Row],[perc.range]])</f>
        <v>3633.5283018867744</v>
      </c>
      <c r="J178" s="2">
        <f>Ind[[#This Row],[vol]]-Ind[[#This Row],[bid vol]]</f>
        <v>1063.4716981132256</v>
      </c>
      <c r="K178" s="11">
        <f>Ind[[#This Row],[bid vol]]-Ind[[#This Row],[ask vol]]</f>
        <v>2570.0566037735489</v>
      </c>
      <c r="L178" s="5">
        <v>1374.73171</v>
      </c>
      <c r="M178" s="5">
        <v>3322.26829</v>
      </c>
      <c r="N178" s="12">
        <f>Ind[[#This Row],[ Bid(Apprentice)]]-Ind[[#This Row],[ Ask(Apprentice)]]</f>
        <v>-1947.53658</v>
      </c>
    </row>
    <row r="179" spans="1:14">
      <c r="A179" s="6">
        <v>43727.791666666664</v>
      </c>
      <c r="B179" s="5">
        <v>1.10443</v>
      </c>
      <c r="C179" s="5">
        <v>1.10453</v>
      </c>
      <c r="D179" s="5">
        <v>1.10436</v>
      </c>
      <c r="E179" s="5">
        <v>1.1044099999999999</v>
      </c>
      <c r="F179" s="4">
        <v>1538</v>
      </c>
      <c r="G179" s="10">
        <f>(Ind[[#This Row],[h]]-Ind[[#This Row],[l]])*10^4</f>
        <v>1.7000000000000348</v>
      </c>
      <c r="H179" s="10">
        <f>(Ind[[#This Row],[c]]-Ind[[#This Row],[o]])/(Ind[[#This Row],[h]]-Ind[[#This Row],[l]])</f>
        <v>-0.11764705882429773</v>
      </c>
      <c r="I179" s="2">
        <f>Ind[[#This Row],[vol]]/(2-Ind[[#This Row],[perc.range]])</f>
        <v>726.2777777775143</v>
      </c>
      <c r="J179" s="2">
        <f>Ind[[#This Row],[vol]]-Ind[[#This Row],[bid vol]]</f>
        <v>811.7222222224857</v>
      </c>
      <c r="K179" s="11">
        <f>Ind[[#This Row],[bid vol]]-Ind[[#This Row],[ask vol]]</f>
        <v>-85.444444444971396</v>
      </c>
      <c r="L179" s="5">
        <v>1357.05882</v>
      </c>
      <c r="M179" s="5">
        <v>180.94118</v>
      </c>
      <c r="N179" s="12">
        <f>Ind[[#This Row],[ Bid(Apprentice)]]-Ind[[#This Row],[ Ask(Apprentice)]]</f>
        <v>1176.1176399999999</v>
      </c>
    </row>
    <row r="180" spans="1:14">
      <c r="A180" s="6">
        <v>43727.75</v>
      </c>
      <c r="B180" s="5">
        <v>1.10408</v>
      </c>
      <c r="C180" s="5">
        <v>1.10446</v>
      </c>
      <c r="D180" s="5">
        <v>1.10392</v>
      </c>
      <c r="E180" s="5">
        <v>1.10443</v>
      </c>
      <c r="F180" s="4">
        <v>2514</v>
      </c>
      <c r="G180" s="10">
        <f>(Ind[[#This Row],[h]]-Ind[[#This Row],[l]])*10^4</f>
        <v>5.3999999999998494</v>
      </c>
      <c r="H180" s="10">
        <f>(Ind[[#This Row],[c]]-Ind[[#This Row],[o]])/(Ind[[#This Row],[h]]-Ind[[#This Row],[l]])</f>
        <v>0.64814814814830046</v>
      </c>
      <c r="I180" s="2">
        <f>Ind[[#This Row],[vol]]/(2-Ind[[#This Row],[perc.range]])</f>
        <v>1859.6712328769217</v>
      </c>
      <c r="J180" s="2">
        <f>Ind[[#This Row],[vol]]-Ind[[#This Row],[bid vol]]</f>
        <v>654.32876712307825</v>
      </c>
      <c r="K180" s="11">
        <f>Ind[[#This Row],[bid vol]]-Ind[[#This Row],[ask vol]]</f>
        <v>1205.3424657538435</v>
      </c>
      <c r="L180" s="5">
        <v>884.55556000000001</v>
      </c>
      <c r="M180" s="5">
        <v>1629.44444</v>
      </c>
      <c r="N180" s="12">
        <f>Ind[[#This Row],[ Bid(Apprentice)]]-Ind[[#This Row],[ Ask(Apprentice)]]</f>
        <v>-744.88887999999997</v>
      </c>
    </row>
    <row r="181" spans="1:14">
      <c r="A181" s="6">
        <v>43727.708333333336</v>
      </c>
      <c r="B181" s="5">
        <v>1.1040099999999999</v>
      </c>
      <c r="C181" s="5">
        <v>1.1042700000000001</v>
      </c>
      <c r="D181" s="5">
        <v>1.10392</v>
      </c>
      <c r="E181" s="5">
        <v>1.10408</v>
      </c>
      <c r="F181" s="4">
        <v>951</v>
      </c>
      <c r="G181" s="10">
        <f>(Ind[[#This Row],[h]]-Ind[[#This Row],[l]])*10^4</f>
        <v>3.5000000000007248</v>
      </c>
      <c r="H181" s="10">
        <f>(Ind[[#This Row],[c]]-Ind[[#This Row],[o]])/(Ind[[#This Row],[h]]-Ind[[#This Row],[l]])</f>
        <v>0.2</v>
      </c>
      <c r="I181" s="2">
        <f>Ind[[#This Row],[vol]]/(2-Ind[[#This Row],[perc.range]])</f>
        <v>528.33333333333337</v>
      </c>
      <c r="J181" s="2">
        <f>Ind[[#This Row],[vol]]-Ind[[#This Row],[bid vol]]</f>
        <v>422.66666666666663</v>
      </c>
      <c r="K181" s="11">
        <f>Ind[[#This Row],[bid vol]]-Ind[[#This Row],[ask vol]]</f>
        <v>105.66666666666674</v>
      </c>
      <c r="L181" s="5">
        <v>760.8</v>
      </c>
      <c r="M181" s="5">
        <v>190.2</v>
      </c>
      <c r="N181" s="12">
        <f>Ind[[#This Row],[ Bid(Apprentice)]]-Ind[[#This Row],[ Ask(Apprentice)]]</f>
        <v>570.59999999999991</v>
      </c>
    </row>
    <row r="182" spans="1:14">
      <c r="A182" s="6">
        <v>43727.666666666664</v>
      </c>
      <c r="B182" s="5">
        <v>1.10436</v>
      </c>
      <c r="C182" s="5">
        <v>1.10442</v>
      </c>
      <c r="D182" s="5">
        <v>1.1039099999999999</v>
      </c>
      <c r="E182" s="5">
        <v>1.1040099999999999</v>
      </c>
      <c r="F182" s="4">
        <v>2134</v>
      </c>
      <c r="G182" s="10">
        <f>(Ind[[#This Row],[h]]-Ind[[#This Row],[l]])*10^4</f>
        <v>5.1000000000001044</v>
      </c>
      <c r="H182" s="10">
        <f>(Ind[[#This Row],[c]]-Ind[[#This Row],[o]])/(Ind[[#This Row],[h]]-Ind[[#This Row],[l]])</f>
        <v>-0.68627450980404958</v>
      </c>
      <c r="I182" s="2">
        <f>Ind[[#This Row],[vol]]/(2-Ind[[#This Row],[perc.range]])</f>
        <v>794.40875912404965</v>
      </c>
      <c r="J182" s="2">
        <f>Ind[[#This Row],[vol]]-Ind[[#This Row],[bid vol]]</f>
        <v>1339.5912408759505</v>
      </c>
      <c r="K182" s="11">
        <f>Ind[[#This Row],[bid vol]]-Ind[[#This Row],[ask vol]]</f>
        <v>-545.18248175190081</v>
      </c>
      <c r="L182" s="5">
        <v>669.49019999999996</v>
      </c>
      <c r="M182" s="5">
        <v>1464.5098</v>
      </c>
      <c r="N182" s="12">
        <f>Ind[[#This Row],[ Bid(Apprentice)]]-Ind[[#This Row],[ Ask(Apprentice)]]</f>
        <v>-795.01960000000008</v>
      </c>
    </row>
    <row r="183" spans="1:14">
      <c r="A183" s="6">
        <v>43727.625</v>
      </c>
      <c r="B183" s="5">
        <v>1.1053599999999999</v>
      </c>
      <c r="C183" s="5">
        <v>1.1053599999999999</v>
      </c>
      <c r="D183" s="5">
        <v>1.10392</v>
      </c>
      <c r="E183" s="5">
        <v>1.10436</v>
      </c>
      <c r="F183" s="4">
        <v>7695</v>
      </c>
      <c r="G183" s="10">
        <f>(Ind[[#This Row],[h]]-Ind[[#This Row],[l]])*10^4</f>
        <v>14.399999999998858</v>
      </c>
      <c r="H183" s="10">
        <f>(Ind[[#This Row],[c]]-Ind[[#This Row],[o]])/(Ind[[#This Row],[h]]-Ind[[#This Row],[l]])</f>
        <v>-0.69444444444442299</v>
      </c>
      <c r="I183" s="2">
        <f>Ind[[#This Row],[vol]]/(2-Ind[[#This Row],[perc.range]])</f>
        <v>2855.8762886598165</v>
      </c>
      <c r="J183" s="2">
        <f>Ind[[#This Row],[vol]]-Ind[[#This Row],[bid vol]]</f>
        <v>4839.1237113401839</v>
      </c>
      <c r="K183" s="11">
        <f>Ind[[#This Row],[bid vol]]-Ind[[#This Row],[ask vol]]</f>
        <v>-1983.2474226803674</v>
      </c>
      <c r="L183" s="5">
        <v>2351.25</v>
      </c>
      <c r="M183" s="5">
        <v>5343.75</v>
      </c>
      <c r="N183" s="12">
        <f>Ind[[#This Row],[ Bid(Apprentice)]]-Ind[[#This Row],[ Ask(Apprentice)]]</f>
        <v>-2992.5</v>
      </c>
    </row>
    <row r="184" spans="1:14">
      <c r="A184" s="6">
        <v>43727.583333333336</v>
      </c>
      <c r="B184" s="5">
        <v>1.1059099999999999</v>
      </c>
      <c r="C184" s="5">
        <v>1.10595</v>
      </c>
      <c r="D184" s="5">
        <v>1.10497</v>
      </c>
      <c r="E184" s="5">
        <v>1.1053599999999999</v>
      </c>
      <c r="F184" s="4">
        <v>6833</v>
      </c>
      <c r="G184" s="10">
        <f>(Ind[[#This Row],[h]]-Ind[[#This Row],[l]])*10^4</f>
        <v>9.7999999999998089</v>
      </c>
      <c r="H184" s="10">
        <f>(Ind[[#This Row],[c]]-Ind[[#This Row],[o]])/(Ind[[#This Row],[h]]-Ind[[#This Row],[l]])</f>
        <v>-0.56122448979598083</v>
      </c>
      <c r="I184" s="2">
        <f>Ind[[#This Row],[vol]]/(2-Ind[[#This Row],[perc.range]])</f>
        <v>2667.8645418326041</v>
      </c>
      <c r="J184" s="2">
        <f>Ind[[#This Row],[vol]]-Ind[[#This Row],[bid vol]]</f>
        <v>4165.1354581673959</v>
      </c>
      <c r="K184" s="11">
        <f>Ind[[#This Row],[bid vol]]-Ind[[#This Row],[ask vol]]</f>
        <v>-1497.2709163347918</v>
      </c>
      <c r="L184" s="5">
        <v>2998.1530600000001</v>
      </c>
      <c r="M184" s="5">
        <v>3834.8469399999999</v>
      </c>
      <c r="N184" s="12">
        <f>Ind[[#This Row],[ Bid(Apprentice)]]-Ind[[#This Row],[ Ask(Apprentice)]]</f>
        <v>-836.69387999999981</v>
      </c>
    </row>
    <row r="185" spans="1:14">
      <c r="A185" s="6">
        <v>43727.541666666664</v>
      </c>
      <c r="B185" s="5">
        <v>1.10449</v>
      </c>
      <c r="C185" s="5">
        <v>1.1061300000000001</v>
      </c>
      <c r="D185" s="5">
        <v>1.1044799999999999</v>
      </c>
      <c r="E185" s="5">
        <v>1.1059099999999999</v>
      </c>
      <c r="F185" s="4">
        <v>13311</v>
      </c>
      <c r="G185" s="10">
        <f>(Ind[[#This Row],[h]]-Ind[[#This Row],[l]])*10^4</f>
        <v>16.500000000001513</v>
      </c>
      <c r="H185" s="10">
        <f>(Ind[[#This Row],[c]]-Ind[[#This Row],[o]])/(Ind[[#This Row],[h]]-Ind[[#This Row],[l]])</f>
        <v>0.86060606060596767</v>
      </c>
      <c r="I185" s="2">
        <f>Ind[[#This Row],[vol]]/(2-Ind[[#This Row],[perc.range]])</f>
        <v>11682.526595743726</v>
      </c>
      <c r="J185" s="2">
        <f>Ind[[#This Row],[vol]]-Ind[[#This Row],[bid vol]]</f>
        <v>1628.4734042562741</v>
      </c>
      <c r="K185" s="11">
        <f>Ind[[#This Row],[bid vol]]-Ind[[#This Row],[ask vol]]</f>
        <v>10054.053191487452</v>
      </c>
      <c r="L185" s="5">
        <v>1855.47273</v>
      </c>
      <c r="M185" s="5">
        <v>11455.52727</v>
      </c>
      <c r="N185" s="12">
        <f>Ind[[#This Row],[ Bid(Apprentice)]]-Ind[[#This Row],[ Ask(Apprentice)]]</f>
        <v>-9600.054540000001</v>
      </c>
    </row>
    <row r="186" spans="1:14">
      <c r="A186" s="6">
        <v>43727.5</v>
      </c>
      <c r="B186" s="5">
        <v>1.1045799999999999</v>
      </c>
      <c r="C186" s="5">
        <v>1.1046899999999999</v>
      </c>
      <c r="D186" s="5">
        <v>1.10379</v>
      </c>
      <c r="E186" s="5">
        <v>1.10449</v>
      </c>
      <c r="F186" s="4">
        <v>6076</v>
      </c>
      <c r="G186" s="10">
        <f>(Ind[[#This Row],[h]]-Ind[[#This Row],[l]])*10^4</f>
        <v>8.9999999999990088</v>
      </c>
      <c r="H186" s="10">
        <f>(Ind[[#This Row],[c]]-Ind[[#This Row],[o]])/(Ind[[#This Row],[h]]-Ind[[#This Row],[l]])</f>
        <v>-9.9999999999925981E-2</v>
      </c>
      <c r="I186" s="2">
        <f>Ind[[#This Row],[vol]]/(2-Ind[[#This Row],[perc.range]])</f>
        <v>2893.3333333334353</v>
      </c>
      <c r="J186" s="2">
        <f>Ind[[#This Row],[vol]]-Ind[[#This Row],[bid vol]]</f>
        <v>3182.6666666665647</v>
      </c>
      <c r="K186" s="11">
        <f>Ind[[#This Row],[bid vol]]-Ind[[#This Row],[ask vol]]</f>
        <v>-289.3333333331293</v>
      </c>
      <c r="L186" s="5">
        <v>5468.4</v>
      </c>
      <c r="M186" s="5">
        <v>607.6</v>
      </c>
      <c r="N186" s="12">
        <f>Ind[[#This Row],[ Bid(Apprentice)]]-Ind[[#This Row],[ Ask(Apprentice)]]</f>
        <v>4860.7999999999993</v>
      </c>
    </row>
    <row r="187" spans="1:14">
      <c r="A187" s="6">
        <v>43727.458333333336</v>
      </c>
      <c r="B187" s="5">
        <v>1.10547</v>
      </c>
      <c r="C187" s="5">
        <v>1.1056699999999999</v>
      </c>
      <c r="D187" s="5">
        <v>1.10423</v>
      </c>
      <c r="E187" s="5">
        <v>1.1045799999999999</v>
      </c>
      <c r="F187" s="4">
        <v>8608</v>
      </c>
      <c r="G187" s="10">
        <f>(Ind[[#This Row],[h]]-Ind[[#This Row],[l]])*10^4</f>
        <v>14.399999999998858</v>
      </c>
      <c r="H187" s="10">
        <f>(Ind[[#This Row],[c]]-Ind[[#This Row],[o]])/(Ind[[#This Row],[h]]-Ind[[#This Row],[l]])</f>
        <v>-0.6180555555556444</v>
      </c>
      <c r="I187" s="2">
        <f>Ind[[#This Row],[vol]]/(2-Ind[[#This Row],[perc.range]])</f>
        <v>3287.936339522435</v>
      </c>
      <c r="J187" s="2">
        <f>Ind[[#This Row],[vol]]-Ind[[#This Row],[bid vol]]</f>
        <v>5320.0636604775646</v>
      </c>
      <c r="K187" s="11">
        <f>Ind[[#This Row],[bid vol]]-Ind[[#This Row],[ask vol]]</f>
        <v>-2032.1273209551296</v>
      </c>
      <c r="L187" s="5">
        <v>3287.7777799999999</v>
      </c>
      <c r="M187" s="5">
        <v>5320.2222199999997</v>
      </c>
      <c r="N187" s="12">
        <f>Ind[[#This Row],[ Bid(Apprentice)]]-Ind[[#This Row],[ Ask(Apprentice)]]</f>
        <v>-2032.4444399999998</v>
      </c>
    </row>
    <row r="188" spans="1:14">
      <c r="A188" s="6">
        <v>43727.416666666664</v>
      </c>
      <c r="B188" s="5">
        <v>1.1060300000000001</v>
      </c>
      <c r="C188" s="5">
        <v>1.1060700000000001</v>
      </c>
      <c r="D188" s="5">
        <v>1.10494</v>
      </c>
      <c r="E188" s="5">
        <v>1.10547</v>
      </c>
      <c r="F188" s="4">
        <v>13364</v>
      </c>
      <c r="G188" s="10">
        <f>(Ind[[#This Row],[h]]-Ind[[#This Row],[l]])*10^4</f>
        <v>11.300000000000754</v>
      </c>
      <c r="H188" s="10">
        <f>(Ind[[#This Row],[c]]-Ind[[#This Row],[o]])/(Ind[[#This Row],[h]]-Ind[[#This Row],[l]])</f>
        <v>-0.4955752212390076</v>
      </c>
      <c r="I188" s="2">
        <f>Ind[[#This Row],[vol]]/(2-Ind[[#This Row],[perc.range]])</f>
        <v>5355.0780141842479</v>
      </c>
      <c r="J188" s="2">
        <f>Ind[[#This Row],[vol]]-Ind[[#This Row],[bid vol]]</f>
        <v>8008.9219858157521</v>
      </c>
      <c r="K188" s="11">
        <f>Ind[[#This Row],[bid vol]]-Ind[[#This Row],[ask vol]]</f>
        <v>-2653.8439716315042</v>
      </c>
      <c r="L188" s="5">
        <v>6741.13274</v>
      </c>
      <c r="M188" s="5">
        <v>6622.86726</v>
      </c>
      <c r="N188" s="12">
        <f>Ind[[#This Row],[ Bid(Apprentice)]]-Ind[[#This Row],[ Ask(Apprentice)]]</f>
        <v>118.26548000000003</v>
      </c>
    </row>
    <row r="189" spans="1:14">
      <c r="A189" s="6">
        <v>43727.375</v>
      </c>
      <c r="B189" s="5">
        <v>1.10663</v>
      </c>
      <c r="C189" s="5">
        <v>1.10693</v>
      </c>
      <c r="D189" s="5">
        <v>1.10588</v>
      </c>
      <c r="E189" s="5">
        <v>1.1060300000000001</v>
      </c>
      <c r="F189" s="4">
        <v>13168</v>
      </c>
      <c r="G189" s="10">
        <f>(Ind[[#This Row],[h]]-Ind[[#This Row],[l]])*10^4</f>
        <v>10.499999999999954</v>
      </c>
      <c r="H189" s="10">
        <f>(Ind[[#This Row],[c]]-Ind[[#This Row],[o]])/(Ind[[#This Row],[h]]-Ind[[#This Row],[l]])</f>
        <v>-0.571428571428511</v>
      </c>
      <c r="I189" s="2">
        <f>Ind[[#This Row],[vol]]/(2-Ind[[#This Row],[perc.range]])</f>
        <v>5120.8888888890096</v>
      </c>
      <c r="J189" s="2">
        <f>Ind[[#This Row],[vol]]-Ind[[#This Row],[bid vol]]</f>
        <v>8047.1111111109904</v>
      </c>
      <c r="K189" s="11">
        <f>Ind[[#This Row],[bid vol]]-Ind[[#This Row],[ask vol]]</f>
        <v>-2926.2222222219807</v>
      </c>
      <c r="L189" s="5">
        <v>5643.42857</v>
      </c>
      <c r="M189" s="5">
        <v>7524.57143</v>
      </c>
      <c r="N189" s="12">
        <f>Ind[[#This Row],[ Bid(Apprentice)]]-Ind[[#This Row],[ Ask(Apprentice)]]</f>
        <v>-1881.1428599999999</v>
      </c>
    </row>
    <row r="190" spans="1:14">
      <c r="A190" s="6">
        <v>43727.333333333336</v>
      </c>
      <c r="B190" s="5">
        <v>1.1067100000000001</v>
      </c>
      <c r="C190" s="5">
        <v>1.10717</v>
      </c>
      <c r="D190" s="5">
        <v>1.1060700000000001</v>
      </c>
      <c r="E190" s="5">
        <v>1.10663</v>
      </c>
      <c r="F190" s="4">
        <v>11716</v>
      </c>
      <c r="G190" s="10">
        <f>(Ind[[#This Row],[h]]-Ind[[#This Row],[l]])*10^4</f>
        <v>10.999999999998789</v>
      </c>
      <c r="H190" s="10">
        <f>(Ind[[#This Row],[c]]-Ind[[#This Row],[o]])/(Ind[[#This Row],[h]]-Ind[[#This Row],[l]])</f>
        <v>-7.2727272727353465E-2</v>
      </c>
      <c r="I190" s="2">
        <f>Ind[[#This Row],[vol]]/(2-Ind[[#This Row],[perc.range]])</f>
        <v>5652.4561403506568</v>
      </c>
      <c r="J190" s="2">
        <f>Ind[[#This Row],[vol]]-Ind[[#This Row],[bid vol]]</f>
        <v>6063.5438596493432</v>
      </c>
      <c r="K190" s="11">
        <f>Ind[[#This Row],[bid vol]]-Ind[[#This Row],[ask vol]]</f>
        <v>-411.08771929868635</v>
      </c>
      <c r="L190" s="5">
        <v>10863.92727</v>
      </c>
      <c r="M190" s="5">
        <v>852.07272999999998</v>
      </c>
      <c r="N190" s="12">
        <f>Ind[[#This Row],[ Bid(Apprentice)]]-Ind[[#This Row],[ Ask(Apprentice)]]</f>
        <v>10011.85454</v>
      </c>
    </row>
    <row r="191" spans="1:14">
      <c r="A191" s="6">
        <v>43727.291666666664</v>
      </c>
      <c r="B191" s="5">
        <v>1.1064799999999999</v>
      </c>
      <c r="C191" s="5">
        <v>1.1072900000000001</v>
      </c>
      <c r="D191" s="5">
        <v>1.10598</v>
      </c>
      <c r="E191" s="5">
        <v>1.1067100000000001</v>
      </c>
      <c r="F191" s="4">
        <v>13532</v>
      </c>
      <c r="G191" s="10">
        <f>(Ind[[#This Row],[h]]-Ind[[#This Row],[l]])*10^4</f>
        <v>13.100000000001444</v>
      </c>
      <c r="H191" s="10">
        <f>(Ind[[#This Row],[c]]-Ind[[#This Row],[o]])/(Ind[[#This Row],[h]]-Ind[[#This Row],[l]])</f>
        <v>0.17557251908408333</v>
      </c>
      <c r="I191" s="2">
        <f>Ind[[#This Row],[vol]]/(2-Ind[[#This Row],[perc.range]])</f>
        <v>7417.1213389125969</v>
      </c>
      <c r="J191" s="2">
        <f>Ind[[#This Row],[vol]]-Ind[[#This Row],[bid vol]]</f>
        <v>6114.8786610874031</v>
      </c>
      <c r="K191" s="11">
        <f>Ind[[#This Row],[bid vol]]-Ind[[#This Row],[ask vol]]</f>
        <v>1302.2426778251938</v>
      </c>
      <c r="L191" s="5">
        <v>11156.152669999999</v>
      </c>
      <c r="M191" s="5">
        <v>2375.8473300000001</v>
      </c>
      <c r="N191" s="12">
        <f>Ind[[#This Row],[ Bid(Apprentice)]]-Ind[[#This Row],[ Ask(Apprentice)]]</f>
        <v>8780.305339999999</v>
      </c>
    </row>
    <row r="192" spans="1:14">
      <c r="A192" s="6">
        <v>43727.25</v>
      </c>
      <c r="B192" s="5">
        <v>1.1061399999999999</v>
      </c>
      <c r="C192" s="5">
        <v>1.10667</v>
      </c>
      <c r="D192" s="5">
        <v>1.10555</v>
      </c>
      <c r="E192" s="5">
        <v>1.1064799999999999</v>
      </c>
      <c r="F192" s="4">
        <v>9509</v>
      </c>
      <c r="G192" s="10">
        <f>(Ind[[#This Row],[h]]-Ind[[#This Row],[l]])*10^4</f>
        <v>11.200000000000099</v>
      </c>
      <c r="H192" s="10">
        <f>(Ind[[#This Row],[c]]-Ind[[#This Row],[o]])/(Ind[[#This Row],[h]]-Ind[[#This Row],[l]])</f>
        <v>0.3035714285714321</v>
      </c>
      <c r="I192" s="2">
        <f>Ind[[#This Row],[vol]]/(2-Ind[[#This Row],[perc.range]])</f>
        <v>5605.3052631579067</v>
      </c>
      <c r="J192" s="2">
        <f>Ind[[#This Row],[vol]]-Ind[[#This Row],[bid vol]]</f>
        <v>3903.6947368420933</v>
      </c>
      <c r="K192" s="11">
        <f>Ind[[#This Row],[bid vol]]-Ind[[#This Row],[ask vol]]</f>
        <v>1701.6105263158133</v>
      </c>
      <c r="L192" s="5">
        <v>6622.3392899999999</v>
      </c>
      <c r="M192" s="5">
        <v>2886.6607100000001</v>
      </c>
      <c r="N192" s="12">
        <f>Ind[[#This Row],[ Bid(Apprentice)]]-Ind[[#This Row],[ Ask(Apprentice)]]</f>
        <v>3735.6785799999998</v>
      </c>
    </row>
    <row r="193" spans="1:14">
      <c r="A193" s="6">
        <v>43727.208333333336</v>
      </c>
      <c r="B193" s="5">
        <v>1.1058300000000001</v>
      </c>
      <c r="C193" s="5">
        <v>1.1068</v>
      </c>
      <c r="D193" s="5">
        <v>1.1055900000000001</v>
      </c>
      <c r="E193" s="5">
        <v>1.1061399999999999</v>
      </c>
      <c r="F193" s="4">
        <v>13268</v>
      </c>
      <c r="G193" s="10">
        <f>(Ind[[#This Row],[h]]-Ind[[#This Row],[l]])*10^4</f>
        <v>12.099999999999334</v>
      </c>
      <c r="H193" s="10">
        <f>(Ind[[#This Row],[c]]-Ind[[#This Row],[o]])/(Ind[[#This Row],[h]]-Ind[[#This Row],[l]])</f>
        <v>0.25619834710729544</v>
      </c>
      <c r="I193" s="2">
        <f>Ind[[#This Row],[vol]]/(2-Ind[[#This Row],[perc.range]])</f>
        <v>7608.6635071083829</v>
      </c>
      <c r="J193" s="2">
        <f>Ind[[#This Row],[vol]]-Ind[[#This Row],[bid vol]]</f>
        <v>5659.3364928916171</v>
      </c>
      <c r="K193" s="11">
        <f>Ind[[#This Row],[bid vol]]-Ind[[#This Row],[ask vol]]</f>
        <v>1949.3270142167657</v>
      </c>
      <c r="L193" s="5">
        <v>9868.7603299999992</v>
      </c>
      <c r="M193" s="5">
        <v>3399.2396699999999</v>
      </c>
      <c r="N193" s="12">
        <f>Ind[[#This Row],[ Bid(Apprentice)]]-Ind[[#This Row],[ Ask(Apprentice)]]</f>
        <v>6469.5206599999992</v>
      </c>
    </row>
    <row r="194" spans="1:14">
      <c r="A194" s="6">
        <v>43727.166666666664</v>
      </c>
      <c r="B194" s="5">
        <v>1.1050599999999999</v>
      </c>
      <c r="C194" s="5">
        <v>1.1064000000000001</v>
      </c>
      <c r="D194" s="5">
        <v>1.1050500000000001</v>
      </c>
      <c r="E194" s="5">
        <v>1.1058300000000001</v>
      </c>
      <c r="F194" s="4">
        <v>15158</v>
      </c>
      <c r="G194" s="10">
        <f>(Ind[[#This Row],[h]]-Ind[[#This Row],[l]])*10^4</f>
        <v>13.499999999999623</v>
      </c>
      <c r="H194" s="10">
        <f>(Ind[[#This Row],[c]]-Ind[[#This Row],[o]])/(Ind[[#This Row],[h]]-Ind[[#This Row],[l]])</f>
        <v>0.57037037037050442</v>
      </c>
      <c r="I194" s="2">
        <f>Ind[[#This Row],[vol]]/(2-Ind[[#This Row],[perc.range]])</f>
        <v>10602.746113990632</v>
      </c>
      <c r="J194" s="2">
        <f>Ind[[#This Row],[vol]]-Ind[[#This Row],[bid vol]]</f>
        <v>4555.2538860093682</v>
      </c>
      <c r="K194" s="11">
        <f>Ind[[#This Row],[bid vol]]-Ind[[#This Row],[ask vol]]</f>
        <v>6047.4922279812636</v>
      </c>
      <c r="L194" s="5">
        <v>6512.32593</v>
      </c>
      <c r="M194" s="5">
        <v>8645.6740699999991</v>
      </c>
      <c r="N194" s="12">
        <f>Ind[[#This Row],[ Bid(Apprentice)]]-Ind[[#This Row],[ Ask(Apprentice)]]</f>
        <v>-2133.3481399999991</v>
      </c>
    </row>
    <row r="195" spans="1:14">
      <c r="A195" s="6">
        <v>43727.125</v>
      </c>
      <c r="B195" s="5">
        <v>1.1044700000000001</v>
      </c>
      <c r="C195" s="5">
        <v>1.10521</v>
      </c>
      <c r="D195" s="5">
        <v>1.1034299999999999</v>
      </c>
      <c r="E195" s="5">
        <v>1.1050599999999999</v>
      </c>
      <c r="F195" s="4">
        <v>21053</v>
      </c>
      <c r="G195" s="10">
        <f>(Ind[[#This Row],[h]]-Ind[[#This Row],[l]])*10^4</f>
        <v>17.800000000001148</v>
      </c>
      <c r="H195" s="10">
        <f>(Ind[[#This Row],[c]]-Ind[[#This Row],[o]])/(Ind[[#This Row],[h]]-Ind[[#This Row],[l]])</f>
        <v>0.33146067415720804</v>
      </c>
      <c r="I195" s="2">
        <f>Ind[[#This Row],[vol]]/(2-Ind[[#This Row],[perc.range]])</f>
        <v>12617.622895622175</v>
      </c>
      <c r="J195" s="2">
        <f>Ind[[#This Row],[vol]]-Ind[[#This Row],[bid vol]]</f>
        <v>8435.3771043778252</v>
      </c>
      <c r="K195" s="11">
        <f>Ind[[#This Row],[bid vol]]-Ind[[#This Row],[ask vol]]</f>
        <v>4182.2457912443497</v>
      </c>
      <c r="L195" s="5">
        <v>14074.75843</v>
      </c>
      <c r="M195" s="5">
        <v>6978.2415700000001</v>
      </c>
      <c r="N195" s="12">
        <f>Ind[[#This Row],[ Bid(Apprentice)]]-Ind[[#This Row],[ Ask(Apprentice)]]</f>
        <v>7096.5168599999997</v>
      </c>
    </row>
    <row r="196" spans="1:14">
      <c r="A196" s="6">
        <v>43727.083333333336</v>
      </c>
      <c r="B196" s="5">
        <v>1.10405</v>
      </c>
      <c r="C196" s="5">
        <v>1.10486</v>
      </c>
      <c r="D196" s="5">
        <v>1.10398</v>
      </c>
      <c r="E196" s="5">
        <v>1.1044700000000001</v>
      </c>
      <c r="F196" s="4">
        <v>9359</v>
      </c>
      <c r="G196" s="10">
        <f>(Ind[[#This Row],[h]]-Ind[[#This Row],[l]])*10^4</f>
        <v>8.799999999999919</v>
      </c>
      <c r="H196" s="10">
        <f>(Ind[[#This Row],[c]]-Ind[[#This Row],[o]])/(Ind[[#This Row],[h]]-Ind[[#This Row],[l]])</f>
        <v>0.47727272727283049</v>
      </c>
      <c r="I196" s="2">
        <f>Ind[[#This Row],[vol]]/(2-Ind[[#This Row],[perc.range]])</f>
        <v>6146.2089552242978</v>
      </c>
      <c r="J196" s="2">
        <f>Ind[[#This Row],[vol]]-Ind[[#This Row],[bid vol]]</f>
        <v>3212.7910447757022</v>
      </c>
      <c r="K196" s="11">
        <f>Ind[[#This Row],[bid vol]]-Ind[[#This Row],[ask vol]]</f>
        <v>2933.4179104485956</v>
      </c>
      <c r="L196" s="5">
        <v>4892.2045500000004</v>
      </c>
      <c r="M196" s="5">
        <v>4466.7954499999996</v>
      </c>
      <c r="N196" s="12">
        <f>Ind[[#This Row],[ Bid(Apprentice)]]-Ind[[#This Row],[ Ask(Apprentice)]]</f>
        <v>425.40910000000076</v>
      </c>
    </row>
    <row r="197" spans="1:14">
      <c r="A197" s="6">
        <v>43727.041666666664</v>
      </c>
      <c r="B197" s="5">
        <v>1.10385</v>
      </c>
      <c r="C197" s="5">
        <v>1.1042400000000001</v>
      </c>
      <c r="D197" s="5">
        <v>1.1035900000000001</v>
      </c>
      <c r="E197" s="5">
        <v>1.10405</v>
      </c>
      <c r="F197" s="4">
        <v>3133</v>
      </c>
      <c r="G197" s="10">
        <f>(Ind[[#This Row],[h]]-Ind[[#This Row],[l]])*10^4</f>
        <v>6.5000000000003944</v>
      </c>
      <c r="H197" s="10">
        <f>(Ind[[#This Row],[c]]-Ind[[#This Row],[o]])/(Ind[[#This Row],[h]]-Ind[[#This Row],[l]])</f>
        <v>0.30769230769225514</v>
      </c>
      <c r="I197" s="2">
        <f>Ind[[#This Row],[vol]]/(2-Ind[[#This Row],[perc.range]])</f>
        <v>1851.3181818181242</v>
      </c>
      <c r="J197" s="2">
        <f>Ind[[#This Row],[vol]]-Ind[[#This Row],[bid vol]]</f>
        <v>1281.6818181818758</v>
      </c>
      <c r="K197" s="11">
        <f>Ind[[#This Row],[bid vol]]-Ind[[#This Row],[ask vol]]</f>
        <v>569.63636363624846</v>
      </c>
      <c r="L197" s="5">
        <v>2169</v>
      </c>
      <c r="M197" s="5">
        <v>964</v>
      </c>
      <c r="N197" s="12">
        <f>Ind[[#This Row],[ Bid(Apprentice)]]-Ind[[#This Row],[ Ask(Apprentice)]]</f>
        <v>1205</v>
      </c>
    </row>
    <row r="198" spans="1:14">
      <c r="A198" s="6">
        <v>43727</v>
      </c>
      <c r="B198" s="5">
        <v>1.1035200000000001</v>
      </c>
      <c r="C198" s="5">
        <v>1.1039099999999999</v>
      </c>
      <c r="D198" s="5">
        <v>1.10338</v>
      </c>
      <c r="E198" s="5">
        <v>1.10385</v>
      </c>
      <c r="F198" s="4">
        <v>3599</v>
      </c>
      <c r="G198" s="10">
        <f>(Ind[[#This Row],[h]]-Ind[[#This Row],[l]])*10^4</f>
        <v>5.2999999999991942</v>
      </c>
      <c r="H198" s="10">
        <f>(Ind[[#This Row],[c]]-Ind[[#This Row],[o]])/(Ind[[#This Row],[h]]-Ind[[#This Row],[l]])</f>
        <v>0.62264150943394647</v>
      </c>
      <c r="I198" s="2">
        <f>Ind[[#This Row],[vol]]/(2-Ind[[#This Row],[perc.range]])</f>
        <v>2612.972602739696</v>
      </c>
      <c r="J198" s="2">
        <f>Ind[[#This Row],[vol]]-Ind[[#This Row],[bid vol]]</f>
        <v>986.02739726030404</v>
      </c>
      <c r="K198" s="11">
        <f>Ind[[#This Row],[bid vol]]-Ind[[#This Row],[ask vol]]</f>
        <v>1626.9452054793919</v>
      </c>
      <c r="L198" s="5">
        <v>1358.11321</v>
      </c>
      <c r="M198" s="5">
        <v>2240.88679</v>
      </c>
      <c r="N198" s="12">
        <f>Ind[[#This Row],[ Bid(Apprentice)]]-Ind[[#This Row],[ Ask(Apprentice)]]</f>
        <v>-882.77358000000004</v>
      </c>
    </row>
    <row r="199" spans="1:14">
      <c r="A199" s="6">
        <v>43726.958333333336</v>
      </c>
      <c r="B199" s="5">
        <v>1.1032200000000001</v>
      </c>
      <c r="C199" s="5">
        <v>1.1037399999999999</v>
      </c>
      <c r="D199" s="5">
        <v>1.1031599999999999</v>
      </c>
      <c r="E199" s="5">
        <v>1.1035200000000001</v>
      </c>
      <c r="F199" s="4">
        <v>7019</v>
      </c>
      <c r="G199" s="10">
        <f>(Ind[[#This Row],[h]]-Ind[[#This Row],[l]])*10^4</f>
        <v>5.8000000000002494</v>
      </c>
      <c r="H199" s="10">
        <f>(Ind[[#This Row],[c]]-Ind[[#This Row],[o]])/(Ind[[#This Row],[h]]-Ind[[#This Row],[l]])</f>
        <v>0.51724137931026559</v>
      </c>
      <c r="I199" s="2">
        <f>Ind[[#This Row],[vol]]/(2-Ind[[#This Row],[perc.range]])</f>
        <v>4733.7441860462586</v>
      </c>
      <c r="J199" s="2">
        <f>Ind[[#This Row],[vol]]-Ind[[#This Row],[bid vol]]</f>
        <v>2285.2558139537414</v>
      </c>
      <c r="K199" s="11">
        <f>Ind[[#This Row],[bid vol]]-Ind[[#This Row],[ask vol]]</f>
        <v>2448.4883720925172</v>
      </c>
      <c r="L199" s="5">
        <v>3388.4827599999999</v>
      </c>
      <c r="M199" s="5">
        <v>3630.5172400000001</v>
      </c>
      <c r="N199" s="12">
        <f>Ind[[#This Row],[ Bid(Apprentice)]]-Ind[[#This Row],[ Ask(Apprentice)]]</f>
        <v>-242.03448000000026</v>
      </c>
    </row>
    <row r="200" spans="1:14">
      <c r="A200" s="6">
        <v>43726.916666666664</v>
      </c>
      <c r="B200" s="5">
        <v>1.1029899999999999</v>
      </c>
      <c r="C200" s="5">
        <v>1.10354</v>
      </c>
      <c r="D200" s="5">
        <v>1.1029599999999999</v>
      </c>
      <c r="E200" s="5">
        <v>1.1032200000000001</v>
      </c>
      <c r="F200" s="4">
        <v>5113</v>
      </c>
      <c r="G200" s="10">
        <f>(Ind[[#This Row],[h]]-Ind[[#This Row],[l]])*10^4</f>
        <v>5.8000000000002494</v>
      </c>
      <c r="H200" s="10">
        <f>(Ind[[#This Row],[c]]-Ind[[#This Row],[o]])/(Ind[[#This Row],[h]]-Ind[[#This Row],[l]])</f>
        <v>0.39655172413821488</v>
      </c>
      <c r="I200" s="2">
        <f>Ind[[#This Row],[vol]]/(2-Ind[[#This Row],[perc.range]])</f>
        <v>3188.7526881726076</v>
      </c>
      <c r="J200" s="2">
        <f>Ind[[#This Row],[vol]]-Ind[[#This Row],[bid vol]]</f>
        <v>1924.2473118273924</v>
      </c>
      <c r="K200" s="11">
        <f>Ind[[#This Row],[bid vol]]-Ind[[#This Row],[ask vol]]</f>
        <v>1264.5053763452152</v>
      </c>
      <c r="L200" s="5">
        <v>3085.4310300000002</v>
      </c>
      <c r="M200" s="5">
        <v>2027.56897</v>
      </c>
      <c r="N200" s="12">
        <f>Ind[[#This Row],[ Bid(Apprentice)]]-Ind[[#This Row],[ Ask(Apprentice)]]</f>
        <v>1057.8620600000002</v>
      </c>
    </row>
    <row r="201" spans="1:14">
      <c r="A201" s="6">
        <v>43726.875</v>
      </c>
      <c r="B201" s="5">
        <v>1.10249</v>
      </c>
      <c r="C201" s="5">
        <v>1.10324</v>
      </c>
      <c r="D201" s="5">
        <v>1.1023700000000001</v>
      </c>
      <c r="E201" s="5">
        <v>1.1029899999999999</v>
      </c>
      <c r="F201" s="4">
        <v>7879</v>
      </c>
      <c r="G201" s="10">
        <f>(Ind[[#This Row],[h]]-Ind[[#This Row],[l]])*10^4</f>
        <v>8.6999999999992639</v>
      </c>
      <c r="H201" s="10">
        <f>(Ind[[#This Row],[c]]-Ind[[#This Row],[o]])/(Ind[[#This Row],[h]]-Ind[[#This Row],[l]])</f>
        <v>0.57471264367814623</v>
      </c>
      <c r="I201" s="2">
        <f>Ind[[#This Row],[vol]]/(2-Ind[[#This Row],[perc.range]])</f>
        <v>5528.0080645160724</v>
      </c>
      <c r="J201" s="2">
        <f>Ind[[#This Row],[vol]]-Ind[[#This Row],[bid vol]]</f>
        <v>2350.9919354839276</v>
      </c>
      <c r="K201" s="11">
        <f>Ind[[#This Row],[bid vol]]-Ind[[#This Row],[ask vol]]</f>
        <v>3177.0161290321448</v>
      </c>
      <c r="L201" s="5">
        <v>3350.8390800000002</v>
      </c>
      <c r="M201" s="5">
        <v>4528.1609200000003</v>
      </c>
      <c r="N201" s="12">
        <f>Ind[[#This Row],[ Bid(Apprentice)]]-Ind[[#This Row],[ Ask(Apprentice)]]</f>
        <v>-1177.3218400000001</v>
      </c>
    </row>
    <row r="202" spans="1:14">
      <c r="A202" s="6">
        <v>43726.833333333336</v>
      </c>
      <c r="B202" s="5">
        <v>1.10287</v>
      </c>
      <c r="C202" s="5">
        <v>1.1029</v>
      </c>
      <c r="D202" s="5">
        <v>1.1022400000000001</v>
      </c>
      <c r="E202" s="5">
        <v>1.10249</v>
      </c>
      <c r="F202" s="4">
        <v>4484</v>
      </c>
      <c r="G202" s="10">
        <f>(Ind[[#This Row],[h]]-Ind[[#This Row],[l]])*10^4</f>
        <v>6.599999999998829</v>
      </c>
      <c r="H202" s="10">
        <f>(Ind[[#This Row],[c]]-Ind[[#This Row],[o]])/(Ind[[#This Row],[h]]-Ind[[#This Row],[l]])</f>
        <v>-0.57575757575774911</v>
      </c>
      <c r="I202" s="2">
        <f>Ind[[#This Row],[vol]]/(2-Ind[[#This Row],[perc.range]])</f>
        <v>1740.847058823412</v>
      </c>
      <c r="J202" s="2">
        <f>Ind[[#This Row],[vol]]-Ind[[#This Row],[bid vol]]</f>
        <v>2743.1529411765878</v>
      </c>
      <c r="K202" s="11">
        <f>Ind[[#This Row],[bid vol]]-Ind[[#This Row],[ask vol]]</f>
        <v>-1002.3058823531758</v>
      </c>
      <c r="L202" s="5">
        <v>1902.30303</v>
      </c>
      <c r="M202" s="5">
        <v>2581.69697</v>
      </c>
      <c r="N202" s="12">
        <f>Ind[[#This Row],[ Bid(Apprentice)]]-Ind[[#This Row],[ Ask(Apprentice)]]</f>
        <v>-679.39393999999993</v>
      </c>
    </row>
    <row r="203" spans="1:14">
      <c r="A203" s="6">
        <v>43726.791666666664</v>
      </c>
      <c r="B203" s="5">
        <v>1.1030800000000001</v>
      </c>
      <c r="C203" s="5">
        <v>1.1031</v>
      </c>
      <c r="D203" s="5">
        <v>1.1026</v>
      </c>
      <c r="E203" s="5">
        <v>1.10287</v>
      </c>
      <c r="F203" s="4">
        <v>2189</v>
      </c>
      <c r="G203" s="10">
        <f>(Ind[[#This Row],[h]]-Ind[[#This Row],[l]])*10^4</f>
        <v>4.9999999999994493</v>
      </c>
      <c r="H203" s="10">
        <f>(Ind[[#This Row],[c]]-Ind[[#This Row],[o]])/(Ind[[#This Row],[h]]-Ind[[#This Row],[l]])</f>
        <v>-0.42000000000013321</v>
      </c>
      <c r="I203" s="2">
        <f>Ind[[#This Row],[vol]]/(2-Ind[[#This Row],[perc.range]])</f>
        <v>904.54545454540482</v>
      </c>
      <c r="J203" s="2">
        <f>Ind[[#This Row],[vol]]-Ind[[#This Row],[bid vol]]</f>
        <v>1284.4545454545951</v>
      </c>
      <c r="K203" s="11">
        <f>Ind[[#This Row],[bid vol]]-Ind[[#This Row],[ask vol]]</f>
        <v>-379.90909090919024</v>
      </c>
      <c r="L203" s="5">
        <v>1269.6199999999999</v>
      </c>
      <c r="M203" s="5">
        <v>919.38</v>
      </c>
      <c r="N203" s="12">
        <f>Ind[[#This Row],[ Bid(Apprentice)]]-Ind[[#This Row],[ Ask(Apprentice)]]</f>
        <v>350.2399999999999</v>
      </c>
    </row>
    <row r="204" spans="1:14">
      <c r="A204" s="6">
        <v>43726.75</v>
      </c>
      <c r="B204" s="5">
        <v>1.1031599999999999</v>
      </c>
      <c r="C204" s="5">
        <v>1.1033599999999999</v>
      </c>
      <c r="D204" s="5">
        <v>1.10297</v>
      </c>
      <c r="E204" s="5">
        <v>1.1030800000000001</v>
      </c>
      <c r="F204" s="4">
        <v>1860</v>
      </c>
      <c r="G204" s="10">
        <f>(Ind[[#This Row],[h]]-Ind[[#This Row],[l]])*10^4</f>
        <v>3.8999999999989043</v>
      </c>
      <c r="H204" s="10">
        <f>(Ind[[#This Row],[c]]-Ind[[#This Row],[o]])/(Ind[[#This Row],[h]]-Ind[[#This Row],[l]])</f>
        <v>-0.20512820512789856</v>
      </c>
      <c r="I204" s="2">
        <f>Ind[[#This Row],[vol]]/(2-Ind[[#This Row],[perc.range]])</f>
        <v>843.48837209314058</v>
      </c>
      <c r="J204" s="2">
        <f>Ind[[#This Row],[vol]]-Ind[[#This Row],[bid vol]]</f>
        <v>1016.5116279068594</v>
      </c>
      <c r="K204" s="11">
        <f>Ind[[#This Row],[bid vol]]-Ind[[#This Row],[ask vol]]</f>
        <v>-173.02325581371883</v>
      </c>
      <c r="L204" s="5">
        <v>1478.46154</v>
      </c>
      <c r="M204" s="5">
        <v>381.53845999999999</v>
      </c>
      <c r="N204" s="12">
        <f>Ind[[#This Row],[ Bid(Apprentice)]]-Ind[[#This Row],[ Ask(Apprentice)]]</f>
        <v>1096.92308</v>
      </c>
    </row>
    <row r="205" spans="1:14">
      <c r="A205" s="6">
        <v>43726.708333333336</v>
      </c>
      <c r="B205" s="5">
        <v>1.1028899999999999</v>
      </c>
      <c r="C205" s="5">
        <v>1.10347</v>
      </c>
      <c r="D205" s="5">
        <v>1.1026899999999999</v>
      </c>
      <c r="E205" s="5">
        <v>1.1031599999999999</v>
      </c>
      <c r="F205" s="4">
        <v>1949</v>
      </c>
      <c r="G205" s="10">
        <f>(Ind[[#This Row],[h]]-Ind[[#This Row],[l]])*10^4</f>
        <v>7.8000000000000291</v>
      </c>
      <c r="H205" s="10">
        <f>(Ind[[#This Row],[c]]-Ind[[#This Row],[o]])/(Ind[[#This Row],[h]]-Ind[[#This Row],[l]])</f>
        <v>0.34615384615383521</v>
      </c>
      <c r="I205" s="2">
        <f>Ind[[#This Row],[vol]]/(2-Ind[[#This Row],[perc.range]])</f>
        <v>1178.4651162790619</v>
      </c>
      <c r="J205" s="2">
        <f>Ind[[#This Row],[vol]]-Ind[[#This Row],[bid vol]]</f>
        <v>770.53488372093807</v>
      </c>
      <c r="K205" s="11">
        <f>Ind[[#This Row],[bid vol]]-Ind[[#This Row],[ask vol]]</f>
        <v>407.93023255812386</v>
      </c>
      <c r="L205" s="5">
        <v>1274.3461500000001</v>
      </c>
      <c r="M205" s="5">
        <v>674.65385000000003</v>
      </c>
      <c r="N205" s="12">
        <f>Ind[[#This Row],[ Bid(Apprentice)]]-Ind[[#This Row],[ Ask(Apprentice)]]</f>
        <v>599.69230000000005</v>
      </c>
    </row>
    <row r="206" spans="1:14">
      <c r="A206" s="6">
        <v>43726.666666666664</v>
      </c>
      <c r="B206" s="5">
        <v>1.1032500000000001</v>
      </c>
      <c r="C206" s="5">
        <v>1.10351</v>
      </c>
      <c r="D206" s="5">
        <v>1.1023700000000001</v>
      </c>
      <c r="E206" s="5">
        <v>1.1028899999999999</v>
      </c>
      <c r="F206" s="4">
        <v>3571</v>
      </c>
      <c r="G206" s="10">
        <f>(Ind[[#This Row],[h]]-Ind[[#This Row],[l]])*10^4</f>
        <v>11.399999999999189</v>
      </c>
      <c r="H206" s="10">
        <f>(Ind[[#This Row],[c]]-Ind[[#This Row],[o]])/(Ind[[#This Row],[h]]-Ind[[#This Row],[l]])</f>
        <v>-0.31578947368435406</v>
      </c>
      <c r="I206" s="2">
        <f>Ind[[#This Row],[vol]]/(2-Ind[[#This Row],[perc.range]])</f>
        <v>1542.0227272726318</v>
      </c>
      <c r="J206" s="2">
        <f>Ind[[#This Row],[vol]]-Ind[[#This Row],[bid vol]]</f>
        <v>2028.9772727273682</v>
      </c>
      <c r="K206" s="11">
        <f>Ind[[#This Row],[bid vol]]-Ind[[#This Row],[ask vol]]</f>
        <v>-486.95454545473649</v>
      </c>
      <c r="L206" s="5">
        <v>2443.3157900000001</v>
      </c>
      <c r="M206" s="5">
        <v>1127.6842099999999</v>
      </c>
      <c r="N206" s="12">
        <f>Ind[[#This Row],[ Bid(Apprentice)]]-Ind[[#This Row],[ Ask(Apprentice)]]</f>
        <v>1315.6315800000002</v>
      </c>
    </row>
    <row r="207" spans="1:14">
      <c r="A207" s="6">
        <v>43726.625</v>
      </c>
      <c r="B207" s="5">
        <v>1.10324</v>
      </c>
      <c r="C207" s="5">
        <v>1.10466</v>
      </c>
      <c r="D207" s="5">
        <v>1.1015999999999999</v>
      </c>
      <c r="E207" s="5">
        <v>1.1032500000000001</v>
      </c>
      <c r="F207" s="4">
        <v>22677</v>
      </c>
      <c r="G207" s="10">
        <f>(Ind[[#This Row],[h]]-Ind[[#This Row],[l]])*10^4</f>
        <v>30.600000000000627</v>
      </c>
      <c r="H207" s="10">
        <f>(Ind[[#This Row],[c]]-Ind[[#This Row],[o]])/(Ind[[#This Row],[h]]-Ind[[#This Row],[l]])</f>
        <v>3.2679738562304927E-3</v>
      </c>
      <c r="I207" s="2">
        <f>Ind[[#This Row],[vol]]/(2-Ind[[#This Row],[perc.range]])</f>
        <v>11357.057283142511</v>
      </c>
      <c r="J207" s="2">
        <f>Ind[[#This Row],[vol]]-Ind[[#This Row],[bid vol]]</f>
        <v>11319.942716857489</v>
      </c>
      <c r="K207" s="11">
        <f>Ind[[#This Row],[bid vol]]-Ind[[#This Row],[ask vol]]</f>
        <v>37.114566285021283</v>
      </c>
      <c r="L207" s="5">
        <v>22602.892159999999</v>
      </c>
      <c r="M207" s="5">
        <v>74.107839999999996</v>
      </c>
      <c r="N207" s="12">
        <f>Ind[[#This Row],[ Bid(Apprentice)]]-Ind[[#This Row],[ Ask(Apprentice)]]</f>
        <v>22528.784319999999</v>
      </c>
    </row>
    <row r="208" spans="1:14">
      <c r="A208" s="6">
        <v>43726.583333333336</v>
      </c>
      <c r="B208" s="5">
        <v>1.1062700000000001</v>
      </c>
      <c r="C208" s="5">
        <v>1.10643</v>
      </c>
      <c r="D208" s="5">
        <v>1.1012999999999999</v>
      </c>
      <c r="E208" s="5">
        <v>1.10324</v>
      </c>
      <c r="F208" s="4">
        <v>48920</v>
      </c>
      <c r="G208" s="10">
        <f>(Ind[[#This Row],[h]]-Ind[[#This Row],[l]])*10^4</f>
        <v>51.300000000000793</v>
      </c>
      <c r="H208" s="10">
        <f>(Ind[[#This Row],[c]]-Ind[[#This Row],[o]])/(Ind[[#This Row],[h]]-Ind[[#This Row],[l]])</f>
        <v>-0.5906432748538093</v>
      </c>
      <c r="I208" s="2">
        <f>Ind[[#This Row],[vol]]/(2-Ind[[#This Row],[perc.range]])</f>
        <v>18883.340857787753</v>
      </c>
      <c r="J208" s="2">
        <f>Ind[[#This Row],[vol]]-Ind[[#This Row],[bid vol]]</f>
        <v>30036.659142212247</v>
      </c>
      <c r="K208" s="11">
        <f>Ind[[#This Row],[bid vol]]-Ind[[#This Row],[ask vol]]</f>
        <v>-11153.318284424495</v>
      </c>
      <c r="L208" s="5">
        <v>20025.73099</v>
      </c>
      <c r="M208" s="5">
        <v>28894.26901</v>
      </c>
      <c r="N208" s="12">
        <f>Ind[[#This Row],[ Bid(Apprentice)]]-Ind[[#This Row],[ Ask(Apprentice)]]</f>
        <v>-8868.53802</v>
      </c>
    </row>
    <row r="209" spans="1:14">
      <c r="A209" s="6">
        <v>43726.541666666664</v>
      </c>
      <c r="B209" s="5">
        <v>1.1062700000000001</v>
      </c>
      <c r="C209" s="5">
        <v>1.1067199999999999</v>
      </c>
      <c r="D209" s="5">
        <v>1.1057999999999999</v>
      </c>
      <c r="E209" s="5">
        <v>1.1062700000000001</v>
      </c>
      <c r="F209" s="4">
        <v>6764</v>
      </c>
      <c r="G209" s="10">
        <f>(Ind[[#This Row],[h]]-Ind[[#This Row],[l]])*10^4</f>
        <v>9.200000000000319</v>
      </c>
      <c r="H209" s="10">
        <f>(Ind[[#This Row],[c]]-Ind[[#This Row],[o]])/(Ind[[#This Row],[h]]-Ind[[#This Row],[l]])</f>
        <v>0</v>
      </c>
      <c r="I209" s="2">
        <f>Ind[[#This Row],[vol]]/(2-Ind[[#This Row],[perc.range]])</f>
        <v>3382</v>
      </c>
      <c r="J209" s="2">
        <f>Ind[[#This Row],[vol]]-Ind[[#This Row],[bid vol]]</f>
        <v>3382</v>
      </c>
      <c r="K209" s="11">
        <f>Ind[[#This Row],[bid vol]]-Ind[[#This Row],[ask vol]]</f>
        <v>0</v>
      </c>
      <c r="L209" s="5">
        <v>0</v>
      </c>
      <c r="M209" s="5">
        <v>6764</v>
      </c>
      <c r="N209" s="12">
        <f>Ind[[#This Row],[ Bid(Apprentice)]]-Ind[[#This Row],[ Ask(Apprentice)]]</f>
        <v>-6764</v>
      </c>
    </row>
    <row r="210" spans="1:14">
      <c r="A210" s="6">
        <v>43726.5</v>
      </c>
      <c r="B210" s="5">
        <v>1.10605</v>
      </c>
      <c r="C210" s="5">
        <v>1.1067800000000001</v>
      </c>
      <c r="D210" s="5">
        <v>1.1059699999999999</v>
      </c>
      <c r="E210" s="5">
        <v>1.1062700000000001</v>
      </c>
      <c r="F210" s="4">
        <v>5922</v>
      </c>
      <c r="G210" s="10">
        <f>(Ind[[#This Row],[h]]-Ind[[#This Row],[l]])*10^4</f>
        <v>8.1000000000019945</v>
      </c>
      <c r="H210" s="10">
        <f>(Ind[[#This Row],[c]]-Ind[[#This Row],[o]])/(Ind[[#This Row],[h]]-Ind[[#This Row],[l]])</f>
        <v>0.27160493827167265</v>
      </c>
      <c r="I210" s="2">
        <f>Ind[[#This Row],[vol]]/(2-Ind[[#This Row],[perc.range]])</f>
        <v>3426.3000000001343</v>
      </c>
      <c r="J210" s="2">
        <f>Ind[[#This Row],[vol]]-Ind[[#This Row],[bid vol]]</f>
        <v>2495.6999999998657</v>
      </c>
      <c r="K210" s="11">
        <f>Ind[[#This Row],[bid vol]]-Ind[[#This Row],[ask vol]]</f>
        <v>930.60000000026866</v>
      </c>
      <c r="L210" s="5">
        <v>4313.5555599999998</v>
      </c>
      <c r="M210" s="5">
        <v>1608.44444</v>
      </c>
      <c r="N210" s="12">
        <f>Ind[[#This Row],[ Bid(Apprentice)]]-Ind[[#This Row],[ Ask(Apprentice)]]</f>
        <v>2705.1111199999996</v>
      </c>
    </row>
    <row r="211" spans="1:14">
      <c r="A211" s="6">
        <v>43726.458333333336</v>
      </c>
      <c r="B211" s="5">
        <v>1.1060099999999999</v>
      </c>
      <c r="C211" s="5">
        <v>1.1064799999999999</v>
      </c>
      <c r="D211" s="5">
        <v>1.1054200000000001</v>
      </c>
      <c r="E211" s="5">
        <v>1.10605</v>
      </c>
      <c r="F211" s="4">
        <v>8098</v>
      </c>
      <c r="G211" s="10">
        <f>(Ind[[#This Row],[h]]-Ind[[#This Row],[l]])*10^4</f>
        <v>10.599999999998388</v>
      </c>
      <c r="H211" s="10">
        <f>(Ind[[#This Row],[c]]-Ind[[#This Row],[o]])/(Ind[[#This Row],[h]]-Ind[[#This Row],[l]])</f>
        <v>3.7735849056647251E-2</v>
      </c>
      <c r="I211" s="2">
        <f>Ind[[#This Row],[vol]]/(2-Ind[[#This Row],[perc.range]])</f>
        <v>4126.8653846154757</v>
      </c>
      <c r="J211" s="2">
        <f>Ind[[#This Row],[vol]]-Ind[[#This Row],[bid vol]]</f>
        <v>3971.1346153845243</v>
      </c>
      <c r="K211" s="11">
        <f>Ind[[#This Row],[bid vol]]-Ind[[#This Row],[ask vol]]</f>
        <v>155.73076923095141</v>
      </c>
      <c r="L211" s="5">
        <v>7792.4150900000004</v>
      </c>
      <c r="M211" s="5">
        <v>305.58490999999998</v>
      </c>
      <c r="N211" s="12">
        <f>Ind[[#This Row],[ Bid(Apprentice)]]-Ind[[#This Row],[ Ask(Apprentice)]]</f>
        <v>7486.8301800000008</v>
      </c>
    </row>
    <row r="212" spans="1:14">
      <c r="A212" s="6">
        <v>43726.416666666664</v>
      </c>
      <c r="B212" s="5">
        <v>1.10545</v>
      </c>
      <c r="C212" s="5">
        <v>1.10653</v>
      </c>
      <c r="D212" s="5">
        <v>1.1053299999999999</v>
      </c>
      <c r="E212" s="5">
        <v>1.1060099999999999</v>
      </c>
      <c r="F212" s="4">
        <v>11529</v>
      </c>
      <c r="G212" s="10">
        <f>(Ind[[#This Row],[h]]-Ind[[#This Row],[l]])*10^4</f>
        <v>12.000000000000899</v>
      </c>
      <c r="H212" s="10">
        <f>(Ind[[#This Row],[c]]-Ind[[#This Row],[o]])/(Ind[[#This Row],[h]]-Ind[[#This Row],[l]])</f>
        <v>0.46666666666654333</v>
      </c>
      <c r="I212" s="2">
        <f>Ind[[#This Row],[vol]]/(2-Ind[[#This Row],[perc.range]])</f>
        <v>7518.9130434776562</v>
      </c>
      <c r="J212" s="2">
        <f>Ind[[#This Row],[vol]]-Ind[[#This Row],[bid vol]]</f>
        <v>4010.0869565223438</v>
      </c>
      <c r="K212" s="11">
        <f>Ind[[#This Row],[bid vol]]-Ind[[#This Row],[ask vol]]</f>
        <v>3508.8260869553123</v>
      </c>
      <c r="L212" s="5">
        <v>6148.8</v>
      </c>
      <c r="M212" s="5">
        <v>5380.2</v>
      </c>
      <c r="N212" s="12">
        <f>Ind[[#This Row],[ Bid(Apprentice)]]-Ind[[#This Row],[ Ask(Apprentice)]]</f>
        <v>768.60000000000036</v>
      </c>
    </row>
    <row r="213" spans="1:14">
      <c r="A213" s="6">
        <v>43726.375</v>
      </c>
      <c r="B213" s="5">
        <v>1.1055900000000001</v>
      </c>
      <c r="C213" s="5">
        <v>1.10606</v>
      </c>
      <c r="D213" s="5">
        <v>1.1050599999999999</v>
      </c>
      <c r="E213" s="5">
        <v>1.10545</v>
      </c>
      <c r="F213" s="4">
        <v>10167</v>
      </c>
      <c r="G213" s="10">
        <f>(Ind[[#This Row],[h]]-Ind[[#This Row],[l]])*10^4</f>
        <v>10.000000000001119</v>
      </c>
      <c r="H213" s="10">
        <f>(Ind[[#This Row],[c]]-Ind[[#This Row],[o]])/(Ind[[#This Row],[h]]-Ind[[#This Row],[l]])</f>
        <v>-0.14000000000001334</v>
      </c>
      <c r="I213" s="2">
        <f>Ind[[#This Row],[vol]]/(2-Ind[[#This Row],[perc.range]])</f>
        <v>4750.934579439222</v>
      </c>
      <c r="J213" s="2">
        <f>Ind[[#This Row],[vol]]-Ind[[#This Row],[bid vol]]</f>
        <v>5416.065420560778</v>
      </c>
      <c r="K213" s="11">
        <f>Ind[[#This Row],[bid vol]]-Ind[[#This Row],[ask vol]]</f>
        <v>-665.13084112155593</v>
      </c>
      <c r="L213" s="5">
        <v>8743.6200000000008</v>
      </c>
      <c r="M213" s="5">
        <v>1423.38</v>
      </c>
      <c r="N213" s="12">
        <f>Ind[[#This Row],[ Bid(Apprentice)]]-Ind[[#This Row],[ Ask(Apprentice)]]</f>
        <v>7320.2400000000007</v>
      </c>
    </row>
    <row r="214" spans="1:14">
      <c r="A214" s="6">
        <v>43726.333333333336</v>
      </c>
      <c r="B214" s="5">
        <v>1.1051</v>
      </c>
      <c r="C214" s="5">
        <v>1.10571</v>
      </c>
      <c r="D214" s="5">
        <v>1.10504</v>
      </c>
      <c r="E214" s="5">
        <v>1.1055900000000001</v>
      </c>
      <c r="F214" s="4">
        <v>8192</v>
      </c>
      <c r="G214" s="10">
        <f>(Ind[[#This Row],[h]]-Ind[[#This Row],[l]])*10^4</f>
        <v>6.6999999999994841</v>
      </c>
      <c r="H214" s="10">
        <f>(Ind[[#This Row],[c]]-Ind[[#This Row],[o]])/(Ind[[#This Row],[h]]-Ind[[#This Row],[l]])</f>
        <v>0.73134328358229728</v>
      </c>
      <c r="I214" s="2">
        <f>Ind[[#This Row],[vol]]/(2-Ind[[#This Row],[perc.range]])</f>
        <v>6457.2235294128222</v>
      </c>
      <c r="J214" s="2">
        <f>Ind[[#This Row],[vol]]-Ind[[#This Row],[bid vol]]</f>
        <v>1734.7764705871778</v>
      </c>
      <c r="K214" s="11">
        <f>Ind[[#This Row],[bid vol]]-Ind[[#This Row],[ask vol]]</f>
        <v>4722.4470588256445</v>
      </c>
      <c r="L214" s="5">
        <v>2200.8358199999998</v>
      </c>
      <c r="M214" s="5">
        <v>5991.1641799999998</v>
      </c>
      <c r="N214" s="12">
        <f>Ind[[#This Row],[ Bid(Apprentice)]]-Ind[[#This Row],[ Ask(Apprentice)]]</f>
        <v>-3790.32836</v>
      </c>
    </row>
    <row r="215" spans="1:14">
      <c r="A215" s="6">
        <v>43726.291666666664</v>
      </c>
      <c r="B215" s="5">
        <v>1.10433</v>
      </c>
      <c r="C215" s="5">
        <v>1.10517</v>
      </c>
      <c r="D215" s="5">
        <v>1.1039600000000001</v>
      </c>
      <c r="E215" s="5">
        <v>1.1051</v>
      </c>
      <c r="F215" s="4">
        <v>8469</v>
      </c>
      <c r="G215" s="10">
        <f>(Ind[[#This Row],[h]]-Ind[[#This Row],[l]])*10^4</f>
        <v>12.099999999999334</v>
      </c>
      <c r="H215" s="10">
        <f>(Ind[[#This Row],[c]]-Ind[[#This Row],[o]])/(Ind[[#This Row],[h]]-Ind[[#This Row],[l]])</f>
        <v>0.6363636363636197</v>
      </c>
      <c r="I215" s="2">
        <f>Ind[[#This Row],[vol]]/(2-Ind[[#This Row],[perc.range]])</f>
        <v>6210.5999999999249</v>
      </c>
      <c r="J215" s="2">
        <f>Ind[[#This Row],[vol]]-Ind[[#This Row],[bid vol]]</f>
        <v>2258.4000000000751</v>
      </c>
      <c r="K215" s="11">
        <f>Ind[[#This Row],[bid vol]]-Ind[[#This Row],[ask vol]]</f>
        <v>3952.1999999998498</v>
      </c>
      <c r="L215" s="5">
        <v>3079.63636</v>
      </c>
      <c r="M215" s="5">
        <v>5389.3636399999996</v>
      </c>
      <c r="N215" s="12">
        <f>Ind[[#This Row],[ Bid(Apprentice)]]-Ind[[#This Row],[ Ask(Apprentice)]]</f>
        <v>-2309.7272799999996</v>
      </c>
    </row>
    <row r="216" spans="1:14">
      <c r="A216" s="6">
        <v>43726.25</v>
      </c>
      <c r="B216" s="5">
        <v>1.10483</v>
      </c>
      <c r="C216" s="5">
        <v>1.10517</v>
      </c>
      <c r="D216" s="5">
        <v>1.1042400000000001</v>
      </c>
      <c r="E216" s="5">
        <v>1.10433</v>
      </c>
      <c r="F216" s="4">
        <v>8826</v>
      </c>
      <c r="G216" s="10">
        <f>(Ind[[#This Row],[h]]-Ind[[#This Row],[l]])*10^4</f>
        <v>9.2999999999987537</v>
      </c>
      <c r="H216" s="10">
        <f>(Ind[[#This Row],[c]]-Ind[[#This Row],[o]])/(Ind[[#This Row],[h]]-Ind[[#This Row],[l]])</f>
        <v>-0.53763440860216338</v>
      </c>
      <c r="I216" s="2">
        <f>Ind[[#This Row],[vol]]/(2-Ind[[#This Row],[perc.range]])</f>
        <v>3478.0423728813385</v>
      </c>
      <c r="J216" s="2">
        <f>Ind[[#This Row],[vol]]-Ind[[#This Row],[bid vol]]</f>
        <v>5347.9576271186615</v>
      </c>
      <c r="K216" s="11">
        <f>Ind[[#This Row],[bid vol]]-Ind[[#This Row],[ask vol]]</f>
        <v>-1869.9152542373231</v>
      </c>
      <c r="L216" s="5">
        <v>4080.83871</v>
      </c>
      <c r="M216" s="5">
        <v>4745.16129</v>
      </c>
      <c r="N216" s="12">
        <f>Ind[[#This Row],[ Bid(Apprentice)]]-Ind[[#This Row],[ Ask(Apprentice)]]</f>
        <v>-664.32258000000002</v>
      </c>
    </row>
    <row r="217" spans="1:14">
      <c r="A217" s="6">
        <v>43726.208333333336</v>
      </c>
      <c r="B217" s="5">
        <v>1.1041099999999999</v>
      </c>
      <c r="C217" s="5">
        <v>1.10486</v>
      </c>
      <c r="D217" s="5">
        <v>1.10361</v>
      </c>
      <c r="E217" s="5">
        <v>1.10483</v>
      </c>
      <c r="F217" s="4">
        <v>10411</v>
      </c>
      <c r="G217" s="10">
        <f>(Ind[[#This Row],[h]]-Ind[[#This Row],[l]])*10^4</f>
        <v>12.499999999999734</v>
      </c>
      <c r="H217" s="10">
        <f>(Ind[[#This Row],[c]]-Ind[[#This Row],[o]])/(Ind[[#This Row],[h]]-Ind[[#This Row],[l]])</f>
        <v>0.57600000000005547</v>
      </c>
      <c r="I217" s="2">
        <f>Ind[[#This Row],[vol]]/(2-Ind[[#This Row],[perc.range]])</f>
        <v>7311.0955056182629</v>
      </c>
      <c r="J217" s="2">
        <f>Ind[[#This Row],[vol]]-Ind[[#This Row],[bid vol]]</f>
        <v>3099.9044943817371</v>
      </c>
      <c r="K217" s="11">
        <f>Ind[[#This Row],[bid vol]]-Ind[[#This Row],[ask vol]]</f>
        <v>4211.1910112365258</v>
      </c>
      <c r="L217" s="5">
        <v>4414.2640000000001</v>
      </c>
      <c r="M217" s="5">
        <v>5996.7359999999999</v>
      </c>
      <c r="N217" s="12">
        <f>Ind[[#This Row],[ Bid(Apprentice)]]-Ind[[#This Row],[ Ask(Apprentice)]]</f>
        <v>-1582.4719999999998</v>
      </c>
    </row>
    <row r="218" spans="1:14">
      <c r="A218" s="6">
        <v>43726.166666666664</v>
      </c>
      <c r="B218" s="5">
        <v>1.10541</v>
      </c>
      <c r="C218" s="5">
        <v>1.10558</v>
      </c>
      <c r="D218" s="5">
        <v>1.1040300000000001</v>
      </c>
      <c r="E218" s="5">
        <v>1.1041099999999999</v>
      </c>
      <c r="F218" s="4">
        <v>11302</v>
      </c>
      <c r="G218" s="10">
        <f>(Ind[[#This Row],[h]]-Ind[[#This Row],[l]])*10^4</f>
        <v>15.499999999999403</v>
      </c>
      <c r="H218" s="10">
        <f>(Ind[[#This Row],[c]]-Ind[[#This Row],[o]])/(Ind[[#This Row],[h]]-Ind[[#This Row],[l]])</f>
        <v>-0.83870967741943803</v>
      </c>
      <c r="I218" s="2">
        <f>Ind[[#This Row],[vol]]/(2-Ind[[#This Row],[perc.range]])</f>
        <v>3981.3863636362471</v>
      </c>
      <c r="J218" s="2">
        <f>Ind[[#This Row],[vol]]-Ind[[#This Row],[bid vol]]</f>
        <v>7320.6136363637524</v>
      </c>
      <c r="K218" s="11">
        <f>Ind[[#This Row],[bid vol]]-Ind[[#This Row],[ask vol]]</f>
        <v>-3339.2272727275054</v>
      </c>
      <c r="L218" s="5">
        <v>1822.9032299999999</v>
      </c>
      <c r="M218" s="5">
        <v>9479.0967700000001</v>
      </c>
      <c r="N218" s="12">
        <f>Ind[[#This Row],[ Bid(Apprentice)]]-Ind[[#This Row],[ Ask(Apprentice)]]</f>
        <v>-7656.1935400000002</v>
      </c>
    </row>
    <row r="219" spans="1:14">
      <c r="A219" s="6">
        <v>43726.125</v>
      </c>
      <c r="B219" s="5">
        <v>1.1056900000000001</v>
      </c>
      <c r="C219" s="5">
        <v>1.1067800000000001</v>
      </c>
      <c r="D219" s="5">
        <v>1.1050800000000001</v>
      </c>
      <c r="E219" s="5">
        <v>1.10541</v>
      </c>
      <c r="F219" s="4">
        <v>15395</v>
      </c>
      <c r="G219" s="10">
        <f>(Ind[[#This Row],[h]]-Ind[[#This Row],[l]])*10^4</f>
        <v>17.000000000000348</v>
      </c>
      <c r="H219" s="10">
        <f>(Ind[[#This Row],[c]]-Ind[[#This Row],[o]])/(Ind[[#This Row],[h]]-Ind[[#This Row],[l]])</f>
        <v>-0.1647058823529719</v>
      </c>
      <c r="I219" s="2">
        <f>Ind[[#This Row],[vol]]/(2-Ind[[#This Row],[perc.range]])</f>
        <v>7111.820652173813</v>
      </c>
      <c r="J219" s="2">
        <f>Ind[[#This Row],[vol]]-Ind[[#This Row],[bid vol]]</f>
        <v>8283.1793478261861</v>
      </c>
      <c r="K219" s="11">
        <f>Ind[[#This Row],[bid vol]]-Ind[[#This Row],[ask vol]]</f>
        <v>-1171.3586956523732</v>
      </c>
      <c r="L219" s="5">
        <v>12859.352940000001</v>
      </c>
      <c r="M219" s="5">
        <v>2535.6470599999998</v>
      </c>
      <c r="N219" s="12">
        <f>Ind[[#This Row],[ Bid(Apprentice)]]-Ind[[#This Row],[ Ask(Apprentice)]]</f>
        <v>10323.705880000001</v>
      </c>
    </row>
    <row r="220" spans="1:14">
      <c r="A220" s="6">
        <v>43726.083333333336</v>
      </c>
      <c r="B220" s="5">
        <v>1.1065199999999999</v>
      </c>
      <c r="C220" s="5">
        <v>1.1068100000000001</v>
      </c>
      <c r="D220" s="5">
        <v>1.1055999999999999</v>
      </c>
      <c r="E220" s="5">
        <v>1.1056900000000001</v>
      </c>
      <c r="F220" s="4">
        <v>6953</v>
      </c>
      <c r="G220" s="10">
        <f>(Ind[[#This Row],[h]]-Ind[[#This Row],[l]])*10^4</f>
        <v>12.100000000001554</v>
      </c>
      <c r="H220" s="10">
        <f>(Ind[[#This Row],[c]]-Ind[[#This Row],[o]])/(Ind[[#This Row],[h]]-Ind[[#This Row],[l]])</f>
        <v>-0.68595041322295847</v>
      </c>
      <c r="I220" s="2">
        <f>Ind[[#This Row],[vol]]/(2-Ind[[#This Row],[perc.range]])</f>
        <v>2588.6553846155598</v>
      </c>
      <c r="J220" s="2">
        <f>Ind[[#This Row],[vol]]-Ind[[#This Row],[bid vol]]</f>
        <v>4364.3446153844397</v>
      </c>
      <c r="K220" s="11">
        <f>Ind[[#This Row],[bid vol]]-Ind[[#This Row],[ask vol]]</f>
        <v>-1775.68923076888</v>
      </c>
      <c r="L220" s="5">
        <v>2183.5867800000001</v>
      </c>
      <c r="M220" s="5">
        <v>4769.4132200000004</v>
      </c>
      <c r="N220" s="12">
        <f>Ind[[#This Row],[ Bid(Apprentice)]]-Ind[[#This Row],[ Ask(Apprentice)]]</f>
        <v>-2585.8264400000003</v>
      </c>
    </row>
    <row r="221" spans="1:14">
      <c r="A221" s="6">
        <v>43726.041666666664</v>
      </c>
      <c r="B221" s="5">
        <v>1.1063700000000001</v>
      </c>
      <c r="C221" s="5">
        <v>1.1066</v>
      </c>
      <c r="D221" s="5">
        <v>1.1062399999999999</v>
      </c>
      <c r="E221" s="5">
        <v>1.1065199999999999</v>
      </c>
      <c r="F221" s="4">
        <v>2176</v>
      </c>
      <c r="G221" s="10">
        <f>(Ind[[#This Row],[h]]-Ind[[#This Row],[l]])*10^4</f>
        <v>3.6000000000013799</v>
      </c>
      <c r="H221" s="10">
        <f>(Ind[[#This Row],[c]]-Ind[[#This Row],[o]])/(Ind[[#This Row],[h]]-Ind[[#This Row],[l]])</f>
        <v>0.41666666666615265</v>
      </c>
      <c r="I221" s="2">
        <f>Ind[[#This Row],[vol]]/(2-Ind[[#This Row],[perc.range]])</f>
        <v>1374.3157894732381</v>
      </c>
      <c r="J221" s="2">
        <f>Ind[[#This Row],[vol]]-Ind[[#This Row],[bid vol]]</f>
        <v>801.68421052676194</v>
      </c>
      <c r="K221" s="11">
        <f>Ind[[#This Row],[bid vol]]-Ind[[#This Row],[ask vol]]</f>
        <v>572.63157894647611</v>
      </c>
      <c r="L221" s="5">
        <v>1269.3333299999999</v>
      </c>
      <c r="M221" s="5">
        <v>906.66666999999995</v>
      </c>
      <c r="N221" s="12">
        <f>Ind[[#This Row],[ Bid(Apprentice)]]-Ind[[#This Row],[ Ask(Apprentice)]]</f>
        <v>362.66665999999998</v>
      </c>
    </row>
    <row r="222" spans="1:14">
      <c r="A222" s="6">
        <v>43726</v>
      </c>
      <c r="B222" s="5">
        <v>1.1065100000000001</v>
      </c>
      <c r="C222" s="5">
        <v>1.1065499999999999</v>
      </c>
      <c r="D222" s="5">
        <v>1.10636</v>
      </c>
      <c r="E222" s="5">
        <v>1.1063700000000001</v>
      </c>
      <c r="F222" s="4">
        <v>1453</v>
      </c>
      <c r="G222" s="10">
        <f>(Ind[[#This Row],[h]]-Ind[[#This Row],[l]])*10^4</f>
        <v>1.8999999999991246</v>
      </c>
      <c r="H222" s="10">
        <f>(Ind[[#This Row],[c]]-Ind[[#This Row],[o]])/(Ind[[#This Row],[h]]-Ind[[#This Row],[l]])</f>
        <v>-0.73684210526365002</v>
      </c>
      <c r="I222" s="2">
        <f>Ind[[#This Row],[vol]]/(2-Ind[[#This Row],[perc.range]])</f>
        <v>530.90384615375069</v>
      </c>
      <c r="J222" s="2">
        <f>Ind[[#This Row],[vol]]-Ind[[#This Row],[bid vol]]</f>
        <v>922.09615384624931</v>
      </c>
      <c r="K222" s="11">
        <f>Ind[[#This Row],[bid vol]]-Ind[[#This Row],[ask vol]]</f>
        <v>-391.19230769249862</v>
      </c>
      <c r="L222" s="5">
        <v>382.36842000000001</v>
      </c>
      <c r="M222" s="5">
        <v>1070.63158</v>
      </c>
      <c r="N222" s="12">
        <f>Ind[[#This Row],[ Bid(Apprentice)]]-Ind[[#This Row],[ Ask(Apprentice)]]</f>
        <v>-688.26315999999997</v>
      </c>
    </row>
    <row r="223" spans="1:14">
      <c r="A223" s="6">
        <v>43725.958333333336</v>
      </c>
      <c r="B223" s="5">
        <v>1.1066100000000001</v>
      </c>
      <c r="C223" s="5">
        <v>1.1067100000000001</v>
      </c>
      <c r="D223" s="5">
        <v>1.1064400000000001</v>
      </c>
      <c r="E223" s="5">
        <v>1.1065100000000001</v>
      </c>
      <c r="F223" s="4">
        <v>2211</v>
      </c>
      <c r="G223" s="10">
        <f>(Ind[[#This Row],[h]]-Ind[[#This Row],[l]])*10^4</f>
        <v>2.6999999999999247</v>
      </c>
      <c r="H223" s="10">
        <f>(Ind[[#This Row],[c]]-Ind[[#This Row],[o]])/(Ind[[#This Row],[h]]-Ind[[#This Row],[l]])</f>
        <v>-0.37037037037033993</v>
      </c>
      <c r="I223" s="2">
        <f>Ind[[#This Row],[vol]]/(2-Ind[[#This Row],[perc.range]])</f>
        <v>932.76562500001194</v>
      </c>
      <c r="J223" s="2">
        <f>Ind[[#This Row],[vol]]-Ind[[#This Row],[bid vol]]</f>
        <v>1278.2343749999882</v>
      </c>
      <c r="K223" s="11">
        <f>Ind[[#This Row],[bid vol]]-Ind[[#This Row],[ask vol]]</f>
        <v>-345.46874999997624</v>
      </c>
      <c r="L223" s="5">
        <v>1392.1111100000001</v>
      </c>
      <c r="M223" s="5">
        <v>818.88888999999995</v>
      </c>
      <c r="N223" s="12">
        <f>Ind[[#This Row],[ Bid(Apprentice)]]-Ind[[#This Row],[ Ask(Apprentice)]]</f>
        <v>573.22222000000011</v>
      </c>
    </row>
    <row r="224" spans="1:14">
      <c r="A224" s="6">
        <v>43725.916666666664</v>
      </c>
      <c r="B224" s="5">
        <v>1.10684</v>
      </c>
      <c r="C224" s="5">
        <v>1.1069199999999999</v>
      </c>
      <c r="D224" s="5">
        <v>1.1064700000000001</v>
      </c>
      <c r="E224" s="5">
        <v>1.1066100000000001</v>
      </c>
      <c r="F224" s="4">
        <v>2402</v>
      </c>
      <c r="G224" s="10">
        <f>(Ind[[#This Row],[h]]-Ind[[#This Row],[l]])*10^4</f>
        <v>4.4999999999983942</v>
      </c>
      <c r="H224" s="10">
        <f>(Ind[[#This Row],[c]]-Ind[[#This Row],[o]])/(Ind[[#This Row],[h]]-Ind[[#This Row],[l]])</f>
        <v>-0.5111111111111879</v>
      </c>
      <c r="I224" s="2">
        <f>Ind[[#This Row],[vol]]/(2-Ind[[#This Row],[perc.range]])</f>
        <v>956.54867256634247</v>
      </c>
      <c r="J224" s="2">
        <f>Ind[[#This Row],[vol]]-Ind[[#This Row],[bid vol]]</f>
        <v>1445.4513274336575</v>
      </c>
      <c r="K224" s="11">
        <f>Ind[[#This Row],[bid vol]]-Ind[[#This Row],[ask vol]]</f>
        <v>-488.90265486731505</v>
      </c>
      <c r="L224" s="5">
        <v>1174.3111100000001</v>
      </c>
      <c r="M224" s="5">
        <v>1227.6888899999999</v>
      </c>
      <c r="N224" s="12">
        <f>Ind[[#This Row],[ Bid(Apprentice)]]-Ind[[#This Row],[ Ask(Apprentice)]]</f>
        <v>-53.377779999999802</v>
      </c>
    </row>
    <row r="225" spans="1:14">
      <c r="A225" s="6">
        <v>43725.875</v>
      </c>
      <c r="B225" s="5">
        <v>1.1069199999999999</v>
      </c>
      <c r="C225" s="5">
        <v>1.1071299999999999</v>
      </c>
      <c r="D225" s="5">
        <v>1.1065700000000001</v>
      </c>
      <c r="E225" s="5">
        <v>1.10684</v>
      </c>
      <c r="F225" s="4">
        <v>3579</v>
      </c>
      <c r="G225" s="10">
        <f>(Ind[[#This Row],[h]]-Ind[[#This Row],[l]])*10^4</f>
        <v>5.5999999999989392</v>
      </c>
      <c r="H225" s="10">
        <f>(Ind[[#This Row],[c]]-Ind[[#This Row],[o]])/(Ind[[#This Row],[h]]-Ind[[#This Row],[l]])</f>
        <v>-0.14285714285691628</v>
      </c>
      <c r="I225" s="2">
        <f>Ind[[#This Row],[vol]]/(2-Ind[[#This Row],[perc.range]])</f>
        <v>1670.2000000001765</v>
      </c>
      <c r="J225" s="2">
        <f>Ind[[#This Row],[vol]]-Ind[[#This Row],[bid vol]]</f>
        <v>1908.7999999998235</v>
      </c>
      <c r="K225" s="11">
        <f>Ind[[#This Row],[bid vol]]-Ind[[#This Row],[ask vol]]</f>
        <v>-238.59999999964703</v>
      </c>
      <c r="L225" s="5">
        <v>3067.7142899999999</v>
      </c>
      <c r="M225" s="5">
        <v>511.28570999999999</v>
      </c>
      <c r="N225" s="12">
        <f>Ind[[#This Row],[ Bid(Apprentice)]]-Ind[[#This Row],[ Ask(Apprentice)]]</f>
        <v>2556.4285799999998</v>
      </c>
    </row>
    <row r="226" spans="1:14">
      <c r="A226" s="6">
        <v>43725.833333333336</v>
      </c>
      <c r="B226" s="5">
        <v>1.1073299999999999</v>
      </c>
      <c r="C226" s="5">
        <v>1.1074299999999999</v>
      </c>
      <c r="D226" s="5">
        <v>1.1067800000000001</v>
      </c>
      <c r="E226" s="5">
        <v>1.1069199999999999</v>
      </c>
      <c r="F226" s="4">
        <v>4144</v>
      </c>
      <c r="G226" s="10">
        <f>(Ind[[#This Row],[h]]-Ind[[#This Row],[l]])*10^4</f>
        <v>6.4999999999981739</v>
      </c>
      <c r="H226" s="10">
        <f>(Ind[[#This Row],[c]]-Ind[[#This Row],[o]])/(Ind[[#This Row],[h]]-Ind[[#This Row],[l]])</f>
        <v>-0.63076923076944102</v>
      </c>
      <c r="I226" s="2">
        <f>Ind[[#This Row],[vol]]/(2-Ind[[#This Row],[perc.range]])</f>
        <v>1575.2046783624473</v>
      </c>
      <c r="J226" s="2">
        <f>Ind[[#This Row],[vol]]-Ind[[#This Row],[bid vol]]</f>
        <v>2568.7953216375527</v>
      </c>
      <c r="K226" s="11">
        <f>Ind[[#This Row],[bid vol]]-Ind[[#This Row],[ask vol]]</f>
        <v>-993.59064327510532</v>
      </c>
      <c r="L226" s="5">
        <v>1530.09231</v>
      </c>
      <c r="M226" s="5">
        <v>2613.90769</v>
      </c>
      <c r="N226" s="12">
        <f>Ind[[#This Row],[ Bid(Apprentice)]]-Ind[[#This Row],[ Ask(Apprentice)]]</f>
        <v>-1083.81538</v>
      </c>
    </row>
    <row r="227" spans="1:14">
      <c r="A227" s="6">
        <v>43725.791666666664</v>
      </c>
      <c r="B227" s="5">
        <v>1.1070500000000001</v>
      </c>
      <c r="C227" s="5">
        <v>1.10751</v>
      </c>
      <c r="D227" s="5">
        <v>1.1069500000000001</v>
      </c>
      <c r="E227" s="5">
        <v>1.1073299999999999</v>
      </c>
      <c r="F227" s="4">
        <v>2215</v>
      </c>
      <c r="G227" s="10">
        <f>(Ind[[#This Row],[h]]-Ind[[#This Row],[l]])*10^4</f>
        <v>5.5999999999989392</v>
      </c>
      <c r="H227" s="10">
        <f>(Ind[[#This Row],[c]]-Ind[[#This Row],[o]])/(Ind[[#This Row],[h]]-Ind[[#This Row],[l]])</f>
        <v>0.49999999999980177</v>
      </c>
      <c r="I227" s="2">
        <f>Ind[[#This Row],[vol]]/(2-Ind[[#This Row],[perc.range]])</f>
        <v>1476.6666666664714</v>
      </c>
      <c r="J227" s="2">
        <f>Ind[[#This Row],[vol]]-Ind[[#This Row],[bid vol]]</f>
        <v>738.33333333352857</v>
      </c>
      <c r="K227" s="11">
        <f>Ind[[#This Row],[bid vol]]-Ind[[#This Row],[ask vol]]</f>
        <v>738.33333333294286</v>
      </c>
      <c r="L227" s="5">
        <v>1107.5</v>
      </c>
      <c r="M227" s="5">
        <v>1107.5</v>
      </c>
      <c r="N227" s="12">
        <f>Ind[[#This Row],[ Bid(Apprentice)]]-Ind[[#This Row],[ Ask(Apprentice)]]</f>
        <v>0</v>
      </c>
    </row>
    <row r="228" spans="1:14">
      <c r="A228" s="6">
        <v>43725.75</v>
      </c>
      <c r="B228" s="5">
        <v>1.1070800000000001</v>
      </c>
      <c r="C228" s="5">
        <v>1.1072599999999999</v>
      </c>
      <c r="D228" s="5">
        <v>1.107</v>
      </c>
      <c r="E228" s="5">
        <v>1.1070500000000001</v>
      </c>
      <c r="F228" s="4">
        <v>1673</v>
      </c>
      <c r="G228" s="10">
        <f>(Ind[[#This Row],[h]]-Ind[[#This Row],[l]])*10^4</f>
        <v>2.5999999999992696</v>
      </c>
      <c r="H228" s="10">
        <f>(Ind[[#This Row],[c]]-Ind[[#This Row],[o]])/(Ind[[#This Row],[h]]-Ind[[#This Row],[l]])</f>
        <v>-0.11538461538454969</v>
      </c>
      <c r="I228" s="2">
        <f>Ind[[#This Row],[vol]]/(2-Ind[[#This Row],[perc.range]])</f>
        <v>790.87272727275183</v>
      </c>
      <c r="J228" s="2">
        <f>Ind[[#This Row],[vol]]-Ind[[#This Row],[bid vol]]</f>
        <v>882.12727272724817</v>
      </c>
      <c r="K228" s="11">
        <f>Ind[[#This Row],[bid vol]]-Ind[[#This Row],[ask vol]]</f>
        <v>-91.254545454496338</v>
      </c>
      <c r="L228" s="5">
        <v>1479.96154</v>
      </c>
      <c r="M228" s="5">
        <v>193.03845999999999</v>
      </c>
      <c r="N228" s="12">
        <f>Ind[[#This Row],[ Bid(Apprentice)]]-Ind[[#This Row],[ Ask(Apprentice)]]</f>
        <v>1286.92308</v>
      </c>
    </row>
    <row r="229" spans="1:14">
      <c r="A229" s="6">
        <v>43725.708333333336</v>
      </c>
      <c r="B229" s="5">
        <v>1.1071500000000001</v>
      </c>
      <c r="C229" s="5">
        <v>1.1072500000000001</v>
      </c>
      <c r="D229" s="5">
        <v>1.1067899999999999</v>
      </c>
      <c r="E229" s="5">
        <v>1.1070800000000001</v>
      </c>
      <c r="F229" s="4">
        <v>741</v>
      </c>
      <c r="G229" s="10">
        <f>(Ind[[#This Row],[h]]-Ind[[#This Row],[l]])*10^4</f>
        <v>4.6000000000012697</v>
      </c>
      <c r="H229" s="10">
        <f>(Ind[[#This Row],[c]]-Ind[[#This Row],[o]])/(Ind[[#This Row],[h]]-Ind[[#This Row],[l]])</f>
        <v>-0.15217391304346778</v>
      </c>
      <c r="I229" s="2">
        <f>Ind[[#This Row],[vol]]/(2-Ind[[#This Row],[perc.range]])</f>
        <v>344.30303030303196</v>
      </c>
      <c r="J229" s="2">
        <f>Ind[[#This Row],[vol]]-Ind[[#This Row],[bid vol]]</f>
        <v>396.69696969696804</v>
      </c>
      <c r="K229" s="11">
        <f>Ind[[#This Row],[bid vol]]-Ind[[#This Row],[ask vol]]</f>
        <v>-52.39393939393608</v>
      </c>
      <c r="L229" s="5">
        <v>628.23913000000005</v>
      </c>
      <c r="M229" s="5">
        <v>112.76087</v>
      </c>
      <c r="N229" s="12">
        <f>Ind[[#This Row],[ Bid(Apprentice)]]-Ind[[#This Row],[ Ask(Apprentice)]]</f>
        <v>515.47826000000009</v>
      </c>
    </row>
    <row r="230" spans="1:14">
      <c r="A230" s="6">
        <v>43725.666666666664</v>
      </c>
      <c r="B230" s="5">
        <v>1.10707</v>
      </c>
      <c r="C230" s="5">
        <v>1.1073999999999999</v>
      </c>
      <c r="D230" s="5">
        <v>1.10697</v>
      </c>
      <c r="E230" s="5">
        <v>1.1071500000000001</v>
      </c>
      <c r="F230" s="4">
        <v>2783</v>
      </c>
      <c r="G230" s="10">
        <f>(Ind[[#This Row],[h]]-Ind[[#This Row],[l]])*10^4</f>
        <v>4.2999999999993044</v>
      </c>
      <c r="H230" s="10">
        <f>(Ind[[#This Row],[c]]-Ind[[#This Row],[o]])/(Ind[[#This Row],[h]]-Ind[[#This Row],[l]])</f>
        <v>0.18604651162812313</v>
      </c>
      <c r="I230" s="2">
        <f>Ind[[#This Row],[vol]]/(2-Ind[[#This Row],[perc.range]])</f>
        <v>1534.2179487181315</v>
      </c>
      <c r="J230" s="2">
        <f>Ind[[#This Row],[vol]]-Ind[[#This Row],[bid vol]]</f>
        <v>1248.7820512818685</v>
      </c>
      <c r="K230" s="11">
        <f>Ind[[#This Row],[bid vol]]-Ind[[#This Row],[ask vol]]</f>
        <v>285.43589743626308</v>
      </c>
      <c r="L230" s="5">
        <v>2265.2325599999999</v>
      </c>
      <c r="M230" s="5">
        <v>517.76743999999997</v>
      </c>
      <c r="N230" s="12">
        <f>Ind[[#This Row],[ Bid(Apprentice)]]-Ind[[#This Row],[ Ask(Apprentice)]]</f>
        <v>1747.4651199999998</v>
      </c>
    </row>
    <row r="231" spans="1:14">
      <c r="A231" s="6">
        <v>43725.625</v>
      </c>
      <c r="B231" s="5">
        <v>1.10653</v>
      </c>
      <c r="C231" s="5">
        <v>1.1072</v>
      </c>
      <c r="D231" s="5">
        <v>1.1064400000000001</v>
      </c>
      <c r="E231" s="5">
        <v>1.10707</v>
      </c>
      <c r="F231" s="4">
        <v>4144</v>
      </c>
      <c r="G231" s="10">
        <f>(Ind[[#This Row],[h]]-Ind[[#This Row],[l]])*10^4</f>
        <v>7.5999999999987189</v>
      </c>
      <c r="H231" s="10">
        <f>(Ind[[#This Row],[c]]-Ind[[#This Row],[o]])/(Ind[[#This Row],[h]]-Ind[[#This Row],[l]])</f>
        <v>0.71052631578957359</v>
      </c>
      <c r="I231" s="2">
        <f>Ind[[#This Row],[vol]]/(2-Ind[[#This Row],[perc.range]])</f>
        <v>3213.7142857145345</v>
      </c>
      <c r="J231" s="2">
        <f>Ind[[#This Row],[vol]]-Ind[[#This Row],[bid vol]]</f>
        <v>930.28571428546547</v>
      </c>
      <c r="K231" s="11">
        <f>Ind[[#This Row],[bid vol]]-Ind[[#This Row],[ask vol]]</f>
        <v>2283.4285714290691</v>
      </c>
      <c r="L231" s="5">
        <v>1199.5789500000001</v>
      </c>
      <c r="M231" s="5">
        <v>2944.4210499999999</v>
      </c>
      <c r="N231" s="12">
        <f>Ind[[#This Row],[ Bid(Apprentice)]]-Ind[[#This Row],[ Ask(Apprentice)]]</f>
        <v>-1744.8420999999998</v>
      </c>
    </row>
    <row r="232" spans="1:14">
      <c r="A232" s="6">
        <v>43725.583333333336</v>
      </c>
      <c r="B232" s="5">
        <v>1.10656</v>
      </c>
      <c r="C232" s="5">
        <v>1.1071599999999999</v>
      </c>
      <c r="D232" s="5">
        <v>1.10653</v>
      </c>
      <c r="E232" s="5">
        <v>1.10653</v>
      </c>
      <c r="F232" s="4">
        <v>4933</v>
      </c>
      <c r="G232" s="10">
        <f>(Ind[[#This Row],[h]]-Ind[[#This Row],[l]])*10^4</f>
        <v>6.2999999999990841</v>
      </c>
      <c r="H232" s="10">
        <f>(Ind[[#This Row],[c]]-Ind[[#This Row],[o]])/(Ind[[#This Row],[h]]-Ind[[#This Row],[l]])</f>
        <v>-4.7619047619014053E-2</v>
      </c>
      <c r="I232" s="2">
        <f>Ind[[#This Row],[vol]]/(2-Ind[[#This Row],[perc.range]])</f>
        <v>2409.1395348837605</v>
      </c>
      <c r="J232" s="2">
        <f>Ind[[#This Row],[vol]]-Ind[[#This Row],[bid vol]]</f>
        <v>2523.8604651162395</v>
      </c>
      <c r="K232" s="11">
        <f>Ind[[#This Row],[bid vol]]-Ind[[#This Row],[ask vol]]</f>
        <v>-114.72093023247908</v>
      </c>
      <c r="L232" s="5">
        <v>4698.0952399999996</v>
      </c>
      <c r="M232" s="5">
        <v>234.90476000000001</v>
      </c>
      <c r="N232" s="12">
        <f>Ind[[#This Row],[ Bid(Apprentice)]]-Ind[[#This Row],[ Ask(Apprentice)]]</f>
        <v>4463.1904799999993</v>
      </c>
    </row>
    <row r="233" spans="1:14">
      <c r="A233" s="6">
        <v>43725.541666666664</v>
      </c>
      <c r="B233" s="5">
        <v>1.1069</v>
      </c>
      <c r="C233" s="5">
        <v>1.1072900000000001</v>
      </c>
      <c r="D233" s="5">
        <v>1.10649</v>
      </c>
      <c r="E233" s="5">
        <v>1.10656</v>
      </c>
      <c r="F233" s="4">
        <v>5567</v>
      </c>
      <c r="G233" s="10">
        <f>(Ind[[#This Row],[h]]-Ind[[#This Row],[l]])*10^4</f>
        <v>8.0000000000013394</v>
      </c>
      <c r="H233" s="10">
        <f>(Ind[[#This Row],[c]]-Ind[[#This Row],[o]])/(Ind[[#This Row],[h]]-Ind[[#This Row],[l]])</f>
        <v>-0.42499999999993754</v>
      </c>
      <c r="I233" s="2">
        <f>Ind[[#This Row],[vol]]/(2-Ind[[#This Row],[perc.range]])</f>
        <v>2295.6701030928425</v>
      </c>
      <c r="J233" s="2">
        <f>Ind[[#This Row],[vol]]-Ind[[#This Row],[bid vol]]</f>
        <v>3271.3298969071575</v>
      </c>
      <c r="K233" s="11">
        <f>Ind[[#This Row],[bid vol]]-Ind[[#This Row],[ask vol]]</f>
        <v>-975.65979381431498</v>
      </c>
      <c r="L233" s="5">
        <v>3201.0250000000001</v>
      </c>
      <c r="M233" s="5">
        <v>2365.9749999999999</v>
      </c>
      <c r="N233" s="12">
        <f>Ind[[#This Row],[ Bid(Apprentice)]]-Ind[[#This Row],[ Ask(Apprentice)]]</f>
        <v>835.05000000000018</v>
      </c>
    </row>
    <row r="234" spans="1:14">
      <c r="A234" s="6">
        <v>43725.5</v>
      </c>
      <c r="B234" s="5">
        <v>1.1062799999999999</v>
      </c>
      <c r="C234" s="5">
        <v>1.10707</v>
      </c>
      <c r="D234" s="5">
        <v>1.10564</v>
      </c>
      <c r="E234" s="5">
        <v>1.1069</v>
      </c>
      <c r="F234" s="4">
        <v>7209</v>
      </c>
      <c r="G234" s="10">
        <f>(Ind[[#This Row],[h]]-Ind[[#This Row],[l]])*10^4</f>
        <v>14.300000000000423</v>
      </c>
      <c r="H234" s="10">
        <f>(Ind[[#This Row],[c]]-Ind[[#This Row],[o]])/(Ind[[#This Row],[h]]-Ind[[#This Row],[l]])</f>
        <v>0.43356643356646613</v>
      </c>
      <c r="I234" s="2">
        <f>Ind[[#This Row],[vol]]/(2-Ind[[#This Row],[perc.range]])</f>
        <v>4602.1741071429533</v>
      </c>
      <c r="J234" s="2">
        <f>Ind[[#This Row],[vol]]-Ind[[#This Row],[bid vol]]</f>
        <v>2606.8258928570467</v>
      </c>
      <c r="K234" s="11">
        <f>Ind[[#This Row],[bid vol]]-Ind[[#This Row],[ask vol]]</f>
        <v>1995.3482142859066</v>
      </c>
      <c r="L234" s="5">
        <v>4083.4195800000002</v>
      </c>
      <c r="M234" s="5">
        <v>3125.5804199999998</v>
      </c>
      <c r="N234" s="12">
        <f>Ind[[#This Row],[ Bid(Apprentice)]]-Ind[[#This Row],[ Ask(Apprentice)]]</f>
        <v>957.83916000000045</v>
      </c>
    </row>
    <row r="235" spans="1:14">
      <c r="A235" s="6">
        <v>43725.458333333336</v>
      </c>
      <c r="B235" s="5">
        <v>1.1047</v>
      </c>
      <c r="C235" s="5">
        <v>1.10659</v>
      </c>
      <c r="D235" s="5">
        <v>1.1047</v>
      </c>
      <c r="E235" s="5">
        <v>1.1062799999999999</v>
      </c>
      <c r="F235" s="4">
        <v>16024</v>
      </c>
      <c r="G235" s="10">
        <f>(Ind[[#This Row],[h]]-Ind[[#This Row],[l]])*10^4</f>
        <v>18.899999999999473</v>
      </c>
      <c r="H235" s="10">
        <f>(Ind[[#This Row],[c]]-Ind[[#This Row],[o]])/(Ind[[#This Row],[h]]-Ind[[#This Row],[l]])</f>
        <v>0.83597883597881417</v>
      </c>
      <c r="I235" s="2">
        <f>Ind[[#This Row],[vol]]/(2-Ind[[#This Row],[perc.range]])</f>
        <v>13766.072727272469</v>
      </c>
      <c r="J235" s="2">
        <f>Ind[[#This Row],[vol]]-Ind[[#This Row],[bid vol]]</f>
        <v>2257.9272727275311</v>
      </c>
      <c r="K235" s="11">
        <f>Ind[[#This Row],[bid vol]]-Ind[[#This Row],[ask vol]]</f>
        <v>11508.145454544938</v>
      </c>
      <c r="L235" s="5">
        <v>2628.27513</v>
      </c>
      <c r="M235" s="5">
        <v>13395.72487</v>
      </c>
      <c r="N235" s="12">
        <f>Ind[[#This Row],[ Bid(Apprentice)]]-Ind[[#This Row],[ Ask(Apprentice)]]</f>
        <v>-10767.44974</v>
      </c>
    </row>
    <row r="236" spans="1:14">
      <c r="A236" s="6">
        <v>43725.416666666664</v>
      </c>
      <c r="B236" s="5">
        <v>1.1032299999999999</v>
      </c>
      <c r="C236" s="5">
        <v>1.1049800000000001</v>
      </c>
      <c r="D236" s="5">
        <v>1.10293</v>
      </c>
      <c r="E236" s="5">
        <v>1.1047</v>
      </c>
      <c r="F236" s="4">
        <v>18573</v>
      </c>
      <c r="G236" s="10">
        <f>(Ind[[#This Row],[h]]-Ind[[#This Row],[l]])*10^4</f>
        <v>20.500000000001073</v>
      </c>
      <c r="H236" s="10">
        <f>(Ind[[#This Row],[c]]-Ind[[#This Row],[o]])/(Ind[[#This Row],[h]]-Ind[[#This Row],[l]])</f>
        <v>0.71707317073170995</v>
      </c>
      <c r="I236" s="2">
        <f>Ind[[#This Row],[vol]]/(2-Ind[[#This Row],[perc.range]])</f>
        <v>14477.053231939193</v>
      </c>
      <c r="J236" s="2">
        <f>Ind[[#This Row],[vol]]-Ind[[#This Row],[bid vol]]</f>
        <v>4095.9467680608068</v>
      </c>
      <c r="K236" s="11">
        <f>Ind[[#This Row],[bid vol]]-Ind[[#This Row],[ask vol]]</f>
        <v>10381.106463878386</v>
      </c>
      <c r="L236" s="5">
        <v>5254.8</v>
      </c>
      <c r="M236" s="5">
        <v>13318.2</v>
      </c>
      <c r="N236" s="12">
        <f>Ind[[#This Row],[ Bid(Apprentice)]]-Ind[[#This Row],[ Ask(Apprentice)]]</f>
        <v>-8063.4000000000005</v>
      </c>
    </row>
    <row r="237" spans="1:14">
      <c r="A237" s="6">
        <v>43725.375</v>
      </c>
      <c r="B237" s="5">
        <v>1.1026199999999999</v>
      </c>
      <c r="C237" s="5">
        <v>1.10388</v>
      </c>
      <c r="D237" s="5">
        <v>1.1020000000000001</v>
      </c>
      <c r="E237" s="5">
        <v>1.1032299999999999</v>
      </c>
      <c r="F237" s="4">
        <v>25212</v>
      </c>
      <c r="G237" s="10">
        <f>(Ind[[#This Row],[h]]-Ind[[#This Row],[l]])*10^4</f>
        <v>18.799999999998818</v>
      </c>
      <c r="H237" s="10">
        <f>(Ind[[#This Row],[c]]-Ind[[#This Row],[o]])/(Ind[[#This Row],[h]]-Ind[[#This Row],[l]])</f>
        <v>0.32446808510640307</v>
      </c>
      <c r="I237" s="2">
        <f>Ind[[#This Row],[vol]]/(2-Ind[[#This Row],[perc.range]])</f>
        <v>15047.161904762084</v>
      </c>
      <c r="J237" s="2">
        <f>Ind[[#This Row],[vol]]-Ind[[#This Row],[bid vol]]</f>
        <v>10164.838095237916</v>
      </c>
      <c r="K237" s="11">
        <f>Ind[[#This Row],[bid vol]]-Ind[[#This Row],[ask vol]]</f>
        <v>4882.3238095241686</v>
      </c>
      <c r="L237" s="5">
        <v>17031.51064</v>
      </c>
      <c r="M237" s="5">
        <v>8180.4893599999996</v>
      </c>
      <c r="N237" s="12">
        <f>Ind[[#This Row],[ Bid(Apprentice)]]-Ind[[#This Row],[ Ask(Apprentice)]]</f>
        <v>8851.0212800000008</v>
      </c>
    </row>
    <row r="238" spans="1:14">
      <c r="A238" s="6">
        <v>43725.333333333336</v>
      </c>
      <c r="B238" s="5">
        <v>1.1023099999999999</v>
      </c>
      <c r="C238" s="5">
        <v>1.10317</v>
      </c>
      <c r="D238" s="5">
        <v>1.1020000000000001</v>
      </c>
      <c r="E238" s="5">
        <v>1.1026199999999999</v>
      </c>
      <c r="F238" s="4">
        <v>9896</v>
      </c>
      <c r="G238" s="10">
        <f>(Ind[[#This Row],[h]]-Ind[[#This Row],[l]])*10^4</f>
        <v>11.699999999998933</v>
      </c>
      <c r="H238" s="10">
        <f>(Ind[[#This Row],[c]]-Ind[[#This Row],[o]])/(Ind[[#This Row],[h]]-Ind[[#This Row],[l]])</f>
        <v>0.26495726495731686</v>
      </c>
      <c r="I238" s="2">
        <f>Ind[[#This Row],[vol]]/(2-Ind[[#This Row],[perc.range]])</f>
        <v>5703.6059113302199</v>
      </c>
      <c r="J238" s="2">
        <f>Ind[[#This Row],[vol]]-Ind[[#This Row],[bid vol]]</f>
        <v>4192.3940886697801</v>
      </c>
      <c r="K238" s="11">
        <f>Ind[[#This Row],[bid vol]]-Ind[[#This Row],[ask vol]]</f>
        <v>1511.2118226604398</v>
      </c>
      <c r="L238" s="5">
        <v>7273.9829099999997</v>
      </c>
      <c r="M238" s="5">
        <v>2622.0170899999998</v>
      </c>
      <c r="N238" s="12">
        <f>Ind[[#This Row],[ Bid(Apprentice)]]-Ind[[#This Row],[ Ask(Apprentice)]]</f>
        <v>4651.9658199999994</v>
      </c>
    </row>
    <row r="239" spans="1:14">
      <c r="A239" s="6">
        <v>43725.291666666664</v>
      </c>
      <c r="B239" s="5">
        <v>1.1024</v>
      </c>
      <c r="C239" s="5">
        <v>1.10267</v>
      </c>
      <c r="D239" s="5">
        <v>1.1015600000000001</v>
      </c>
      <c r="E239" s="5">
        <v>1.1023099999999999</v>
      </c>
      <c r="F239" s="4">
        <v>9125</v>
      </c>
      <c r="G239" s="10">
        <f>(Ind[[#This Row],[h]]-Ind[[#This Row],[l]])*10^4</f>
        <v>11.099999999999444</v>
      </c>
      <c r="H239" s="10">
        <f>(Ind[[#This Row],[c]]-Ind[[#This Row],[o]])/(Ind[[#This Row],[h]]-Ind[[#This Row],[l]])</f>
        <v>-8.1081081081216241E-2</v>
      </c>
      <c r="I239" s="2">
        <f>Ind[[#This Row],[vol]]/(2-Ind[[#This Row],[perc.range]])</f>
        <v>4384.740259739975</v>
      </c>
      <c r="J239" s="2">
        <f>Ind[[#This Row],[vol]]-Ind[[#This Row],[bid vol]]</f>
        <v>4740.259740260025</v>
      </c>
      <c r="K239" s="11">
        <f>Ind[[#This Row],[bid vol]]-Ind[[#This Row],[ask vol]]</f>
        <v>-355.51948052004991</v>
      </c>
      <c r="L239" s="5">
        <v>8385.1351400000003</v>
      </c>
      <c r="M239" s="5">
        <v>739.86486000000002</v>
      </c>
      <c r="N239" s="12">
        <f>Ind[[#This Row],[ Bid(Apprentice)]]-Ind[[#This Row],[ Ask(Apprentice)]]</f>
        <v>7645.2702800000006</v>
      </c>
    </row>
    <row r="240" spans="1:14">
      <c r="A240" s="6">
        <v>43725.25</v>
      </c>
      <c r="B240" s="5">
        <v>1.10164</v>
      </c>
      <c r="C240" s="5">
        <v>1.10246</v>
      </c>
      <c r="D240" s="5">
        <v>1.10083</v>
      </c>
      <c r="E240" s="5">
        <v>1.1024</v>
      </c>
      <c r="F240" s="4">
        <v>8475</v>
      </c>
      <c r="G240" s="10">
        <f>(Ind[[#This Row],[h]]-Ind[[#This Row],[l]])*10^4</f>
        <v>16.300000000000203</v>
      </c>
      <c r="H240" s="10">
        <f>(Ind[[#This Row],[c]]-Ind[[#This Row],[o]])/(Ind[[#This Row],[h]]-Ind[[#This Row],[l]])</f>
        <v>0.46625766871170826</v>
      </c>
      <c r="I240" s="2">
        <f>Ind[[#This Row],[vol]]/(2-Ind[[#This Row],[perc.range]])</f>
        <v>5525.7000000001872</v>
      </c>
      <c r="J240" s="2">
        <f>Ind[[#This Row],[vol]]-Ind[[#This Row],[bid vol]]</f>
        <v>2949.2999999998128</v>
      </c>
      <c r="K240" s="11">
        <f>Ind[[#This Row],[bid vol]]-Ind[[#This Row],[ask vol]]</f>
        <v>2576.4000000003743</v>
      </c>
      <c r="L240" s="5">
        <v>4523.4662600000001</v>
      </c>
      <c r="M240" s="5">
        <v>3951.5337399999999</v>
      </c>
      <c r="N240" s="12">
        <f>Ind[[#This Row],[ Bid(Apprentice)]]-Ind[[#This Row],[ Ask(Apprentice)]]</f>
        <v>571.9325200000003</v>
      </c>
    </row>
    <row r="241" spans="1:14">
      <c r="A241" s="6">
        <v>43725.208333333336</v>
      </c>
      <c r="B241" s="5">
        <v>1.1013900000000001</v>
      </c>
      <c r="C241" s="5">
        <v>1.1019399999999999</v>
      </c>
      <c r="D241" s="5">
        <v>1.1006199999999999</v>
      </c>
      <c r="E241" s="5">
        <v>1.10164</v>
      </c>
      <c r="F241" s="4">
        <v>10733</v>
      </c>
      <c r="G241" s="10">
        <f>(Ind[[#This Row],[h]]-Ind[[#This Row],[l]])*10^4</f>
        <v>13.199999999999878</v>
      </c>
      <c r="H241" s="10">
        <f>(Ind[[#This Row],[c]]-Ind[[#This Row],[o]])/(Ind[[#This Row],[h]]-Ind[[#This Row],[l]])</f>
        <v>0.18939393939383617</v>
      </c>
      <c r="I241" s="2">
        <f>Ind[[#This Row],[vol]]/(2-Ind[[#This Row],[perc.range]])</f>
        <v>5927.8493723845995</v>
      </c>
      <c r="J241" s="2">
        <f>Ind[[#This Row],[vol]]-Ind[[#This Row],[bid vol]]</f>
        <v>4805.1506276154005</v>
      </c>
      <c r="K241" s="11">
        <f>Ind[[#This Row],[bid vol]]-Ind[[#This Row],[ask vol]]</f>
        <v>1122.698744769199</v>
      </c>
      <c r="L241" s="5">
        <v>8700.2348500000007</v>
      </c>
      <c r="M241" s="5">
        <v>2032.7651499999999</v>
      </c>
      <c r="N241" s="12">
        <f>Ind[[#This Row],[ Bid(Apprentice)]]-Ind[[#This Row],[ Ask(Apprentice)]]</f>
        <v>6667.4697000000006</v>
      </c>
    </row>
    <row r="242" spans="1:14">
      <c r="A242" s="6">
        <v>43725.166666666664</v>
      </c>
      <c r="B242" s="5">
        <v>1.1015900000000001</v>
      </c>
      <c r="C242" s="5">
        <v>1.10222</v>
      </c>
      <c r="D242" s="5">
        <v>1.10118</v>
      </c>
      <c r="E242" s="5">
        <v>1.1013900000000001</v>
      </c>
      <c r="F242" s="4">
        <v>10231</v>
      </c>
      <c r="G242" s="10">
        <f>(Ind[[#This Row],[h]]-Ind[[#This Row],[l]])*10^4</f>
        <v>10.399999999999299</v>
      </c>
      <c r="H242" s="10">
        <f>(Ind[[#This Row],[c]]-Ind[[#This Row],[o]])/(Ind[[#This Row],[h]]-Ind[[#This Row],[l]])</f>
        <v>-0.1923076923076841</v>
      </c>
      <c r="I242" s="2">
        <f>Ind[[#This Row],[vol]]/(2-Ind[[#This Row],[perc.range]])</f>
        <v>4666.7719298245793</v>
      </c>
      <c r="J242" s="2">
        <f>Ind[[#This Row],[vol]]-Ind[[#This Row],[bid vol]]</f>
        <v>5564.2280701754207</v>
      </c>
      <c r="K242" s="11">
        <f>Ind[[#This Row],[bid vol]]-Ind[[#This Row],[ask vol]]</f>
        <v>-897.45614035084145</v>
      </c>
      <c r="L242" s="5">
        <v>8263.5</v>
      </c>
      <c r="M242" s="5">
        <v>1967.5</v>
      </c>
      <c r="N242" s="12">
        <f>Ind[[#This Row],[ Bid(Apprentice)]]-Ind[[#This Row],[ Ask(Apprentice)]]</f>
        <v>6296</v>
      </c>
    </row>
    <row r="243" spans="1:14">
      <c r="A243" s="6">
        <v>43725.125</v>
      </c>
      <c r="B243" s="5">
        <v>1.0995299999999999</v>
      </c>
      <c r="C243" s="5">
        <v>1.10171</v>
      </c>
      <c r="D243" s="5">
        <v>1.09951</v>
      </c>
      <c r="E243" s="5">
        <v>1.1015900000000001</v>
      </c>
      <c r="F243" s="4">
        <v>16916</v>
      </c>
      <c r="G243" s="10">
        <f>(Ind[[#This Row],[h]]-Ind[[#This Row],[l]])*10^4</f>
        <v>21.999999999999797</v>
      </c>
      <c r="H243" s="10">
        <f>(Ind[[#This Row],[c]]-Ind[[#This Row],[o]])/(Ind[[#This Row],[h]]-Ind[[#This Row],[l]])</f>
        <v>0.93636363636372355</v>
      </c>
      <c r="I243" s="2">
        <f>Ind[[#This Row],[vol]]/(2-Ind[[#This Row],[perc.range]])</f>
        <v>15903.931623932927</v>
      </c>
      <c r="J243" s="2">
        <f>Ind[[#This Row],[vol]]-Ind[[#This Row],[bid vol]]</f>
        <v>1012.0683760670727</v>
      </c>
      <c r="K243" s="11">
        <f>Ind[[#This Row],[bid vol]]-Ind[[#This Row],[ask vol]]</f>
        <v>14891.863247865855</v>
      </c>
      <c r="L243" s="5">
        <v>1076.47273</v>
      </c>
      <c r="M243" s="5">
        <v>15839.52727</v>
      </c>
      <c r="N243" s="12">
        <f>Ind[[#This Row],[ Bid(Apprentice)]]-Ind[[#This Row],[ Ask(Apprentice)]]</f>
        <v>-14763.054540000001</v>
      </c>
    </row>
    <row r="244" spans="1:14">
      <c r="A244" s="6">
        <v>43725.083333333336</v>
      </c>
      <c r="B244" s="5">
        <v>1.1011299999999999</v>
      </c>
      <c r="C244" s="5">
        <v>1.1012200000000001</v>
      </c>
      <c r="D244" s="5">
        <v>1.09897</v>
      </c>
      <c r="E244" s="5">
        <v>1.0995299999999999</v>
      </c>
      <c r="F244" s="4">
        <v>11418</v>
      </c>
      <c r="G244" s="10">
        <f>(Ind[[#This Row],[h]]-Ind[[#This Row],[l]])*10^4</f>
        <v>22.500000000000853</v>
      </c>
      <c r="H244" s="10">
        <f>(Ind[[#This Row],[c]]-Ind[[#This Row],[o]])/(Ind[[#This Row],[h]]-Ind[[#This Row],[l]])</f>
        <v>-0.71111111111110448</v>
      </c>
      <c r="I244" s="2">
        <f>Ind[[#This Row],[vol]]/(2-Ind[[#This Row],[perc.range]])</f>
        <v>4211.5573770491901</v>
      </c>
      <c r="J244" s="2">
        <f>Ind[[#This Row],[vol]]-Ind[[#This Row],[bid vol]]</f>
        <v>7206.4426229508099</v>
      </c>
      <c r="K244" s="11">
        <f>Ind[[#This Row],[bid vol]]-Ind[[#This Row],[ask vol]]</f>
        <v>-2994.8852459016198</v>
      </c>
      <c r="L244" s="5">
        <v>3298.5333300000002</v>
      </c>
      <c r="M244" s="5">
        <v>8119.4666699999998</v>
      </c>
      <c r="N244" s="12">
        <f>Ind[[#This Row],[ Bid(Apprentice)]]-Ind[[#This Row],[ Ask(Apprentice)]]</f>
        <v>-4820.9333399999996</v>
      </c>
    </row>
    <row r="245" spans="1:14">
      <c r="A245" s="6">
        <v>43725.041666666664</v>
      </c>
      <c r="B245" s="5">
        <v>1.1012200000000001</v>
      </c>
      <c r="C245" s="5">
        <v>1.10134</v>
      </c>
      <c r="D245" s="5">
        <v>1.10066</v>
      </c>
      <c r="E245" s="5">
        <v>1.1011299999999999</v>
      </c>
      <c r="F245" s="4">
        <v>2859</v>
      </c>
      <c r="G245" s="10">
        <f>(Ind[[#This Row],[h]]-Ind[[#This Row],[l]])*10^4</f>
        <v>6.8000000000001393</v>
      </c>
      <c r="H245" s="10">
        <f>(Ind[[#This Row],[c]]-Ind[[#This Row],[o]])/(Ind[[#This Row],[h]]-Ind[[#This Row],[l]])</f>
        <v>-0.13235294117668187</v>
      </c>
      <c r="I245" s="2">
        <f>Ind[[#This Row],[vol]]/(2-Ind[[#This Row],[perc.range]])</f>
        <v>1340.7724137929706</v>
      </c>
      <c r="J245" s="2">
        <f>Ind[[#This Row],[vol]]-Ind[[#This Row],[bid vol]]</f>
        <v>1518.2275862070294</v>
      </c>
      <c r="K245" s="11">
        <f>Ind[[#This Row],[bid vol]]-Ind[[#This Row],[ask vol]]</f>
        <v>-177.45517241405878</v>
      </c>
      <c r="L245" s="5">
        <v>2480.6029400000002</v>
      </c>
      <c r="M245" s="5">
        <v>378.39706000000001</v>
      </c>
      <c r="N245" s="12">
        <f>Ind[[#This Row],[ Bid(Apprentice)]]-Ind[[#This Row],[ Ask(Apprentice)]]</f>
        <v>2102.2058800000004</v>
      </c>
    </row>
    <row r="246" spans="1:14">
      <c r="A246" s="6">
        <v>43725</v>
      </c>
      <c r="B246" s="5">
        <v>1.10097</v>
      </c>
      <c r="C246" s="5">
        <v>1.10128</v>
      </c>
      <c r="D246" s="5">
        <v>1.1008599999999999</v>
      </c>
      <c r="E246" s="5">
        <v>1.1012200000000001</v>
      </c>
      <c r="F246" s="4">
        <v>2325</v>
      </c>
      <c r="G246" s="10">
        <f>(Ind[[#This Row],[h]]-Ind[[#This Row],[l]])*10^4</f>
        <v>4.2000000000008697</v>
      </c>
      <c r="H246" s="10">
        <f>(Ind[[#This Row],[c]]-Ind[[#This Row],[o]])/(Ind[[#This Row],[h]]-Ind[[#This Row],[l]])</f>
        <v>0.59523809523817073</v>
      </c>
      <c r="I246" s="2">
        <f>Ind[[#This Row],[vol]]/(2-Ind[[#This Row],[perc.range]])</f>
        <v>1655.084745762801</v>
      </c>
      <c r="J246" s="2">
        <f>Ind[[#This Row],[vol]]-Ind[[#This Row],[bid vol]]</f>
        <v>669.91525423719895</v>
      </c>
      <c r="K246" s="11">
        <f>Ind[[#This Row],[bid vol]]-Ind[[#This Row],[ask vol]]</f>
        <v>985.1694915256021</v>
      </c>
      <c r="L246" s="5">
        <v>941.07142999999996</v>
      </c>
      <c r="M246" s="5">
        <v>1383.92857</v>
      </c>
      <c r="N246" s="12">
        <f>Ind[[#This Row],[ Bid(Apprentice)]]-Ind[[#This Row],[ Ask(Apprentice)]]</f>
        <v>-442.85714000000007</v>
      </c>
    </row>
    <row r="247" spans="1:14">
      <c r="A247" s="6">
        <v>43724.958333333336</v>
      </c>
      <c r="B247" s="5">
        <v>1.10114</v>
      </c>
      <c r="C247" s="5">
        <v>1.10131</v>
      </c>
      <c r="D247" s="5">
        <v>1.1005100000000001</v>
      </c>
      <c r="E247" s="5">
        <v>1.10097</v>
      </c>
      <c r="F247" s="4">
        <v>3043</v>
      </c>
      <c r="G247" s="10">
        <f>(Ind[[#This Row],[h]]-Ind[[#This Row],[l]])*10^4</f>
        <v>7.9999999999991189</v>
      </c>
      <c r="H247" s="10">
        <f>(Ind[[#This Row],[c]]-Ind[[#This Row],[o]])/(Ind[[#This Row],[h]]-Ind[[#This Row],[l]])</f>
        <v>-0.21250000000002775</v>
      </c>
      <c r="I247" s="2">
        <f>Ind[[#This Row],[vol]]/(2-Ind[[#This Row],[perc.range]])</f>
        <v>1375.3672316384007</v>
      </c>
      <c r="J247" s="2">
        <f>Ind[[#This Row],[vol]]-Ind[[#This Row],[bid vol]]</f>
        <v>1667.6327683615993</v>
      </c>
      <c r="K247" s="11">
        <f>Ind[[#This Row],[bid vol]]-Ind[[#This Row],[ask vol]]</f>
        <v>-292.26553672319869</v>
      </c>
      <c r="L247" s="5">
        <v>2396.3625000000002</v>
      </c>
      <c r="M247" s="5">
        <v>646.63750000000005</v>
      </c>
      <c r="N247" s="12">
        <f>Ind[[#This Row],[ Bid(Apprentice)]]-Ind[[#This Row],[ Ask(Apprentice)]]</f>
        <v>1749.7250000000001</v>
      </c>
    </row>
    <row r="248" spans="1:14">
      <c r="A248" s="6">
        <v>43724.916666666664</v>
      </c>
      <c r="B248" s="5">
        <v>1.1006499999999999</v>
      </c>
      <c r="C248" s="5">
        <v>1.1012900000000001</v>
      </c>
      <c r="D248" s="5">
        <v>1.10053</v>
      </c>
      <c r="E248" s="5">
        <v>1.10114</v>
      </c>
      <c r="F248" s="4">
        <v>3296</v>
      </c>
      <c r="G248" s="10">
        <f>(Ind[[#This Row],[h]]-Ind[[#This Row],[l]])*10^4</f>
        <v>7.6000000000009393</v>
      </c>
      <c r="H248" s="10">
        <f>(Ind[[#This Row],[c]]-Ind[[#This Row],[o]])/(Ind[[#This Row],[h]]-Ind[[#This Row],[l]])</f>
        <v>0.64473684210531701</v>
      </c>
      <c r="I248" s="2">
        <f>Ind[[#This Row],[vol]]/(2-Ind[[#This Row],[perc.range]])</f>
        <v>2432.0000000000969</v>
      </c>
      <c r="J248" s="2">
        <f>Ind[[#This Row],[vol]]-Ind[[#This Row],[bid vol]]</f>
        <v>863.99999999990314</v>
      </c>
      <c r="K248" s="11">
        <f>Ind[[#This Row],[bid vol]]-Ind[[#This Row],[ask vol]]</f>
        <v>1568.0000000001937</v>
      </c>
      <c r="L248" s="5">
        <v>1170.9473700000001</v>
      </c>
      <c r="M248" s="5">
        <v>2125.0526300000001</v>
      </c>
      <c r="N248" s="12">
        <f>Ind[[#This Row],[ Bid(Apprentice)]]-Ind[[#This Row],[ Ask(Apprentice)]]</f>
        <v>-954.10526000000004</v>
      </c>
    </row>
    <row r="249" spans="1:14">
      <c r="A249" s="6">
        <v>43724.875</v>
      </c>
      <c r="B249" s="5">
        <v>1.10084</v>
      </c>
      <c r="C249" s="5">
        <v>1.10104</v>
      </c>
      <c r="D249" s="5">
        <v>1.1000700000000001</v>
      </c>
      <c r="E249" s="5">
        <v>1.1006499999999999</v>
      </c>
      <c r="F249" s="4">
        <v>6187</v>
      </c>
      <c r="G249" s="10">
        <f>(Ind[[#This Row],[h]]-Ind[[#This Row],[l]])*10^4</f>
        <v>9.6999999999991537</v>
      </c>
      <c r="H249" s="10">
        <f>(Ind[[#This Row],[c]]-Ind[[#This Row],[o]])/(Ind[[#This Row],[h]]-Ind[[#This Row],[l]])</f>
        <v>-0.19587628865994958</v>
      </c>
      <c r="I249" s="2">
        <f>Ind[[#This Row],[vol]]/(2-Ind[[#This Row],[perc.range]])</f>
        <v>2817.5539906101289</v>
      </c>
      <c r="J249" s="2">
        <f>Ind[[#This Row],[vol]]-Ind[[#This Row],[bid vol]]</f>
        <v>3369.4460093898711</v>
      </c>
      <c r="K249" s="11">
        <f>Ind[[#This Row],[bid vol]]-Ind[[#This Row],[ask vol]]</f>
        <v>-551.8920187797421</v>
      </c>
      <c r="L249" s="5">
        <v>4975.1134000000002</v>
      </c>
      <c r="M249" s="5">
        <v>1211.8866</v>
      </c>
      <c r="N249" s="12">
        <f>Ind[[#This Row],[ Bid(Apprentice)]]-Ind[[#This Row],[ Ask(Apprentice)]]</f>
        <v>3763.2268000000004</v>
      </c>
    </row>
    <row r="250" spans="1:14">
      <c r="A250" s="6">
        <v>43724.833333333336</v>
      </c>
      <c r="B250" s="5">
        <v>1.10026</v>
      </c>
      <c r="C250" s="5">
        <v>1.1011200000000001</v>
      </c>
      <c r="D250" s="5">
        <v>1.10005</v>
      </c>
      <c r="E250" s="5">
        <v>1.10084</v>
      </c>
      <c r="F250" s="4">
        <v>4856</v>
      </c>
      <c r="G250" s="10">
        <f>(Ind[[#This Row],[h]]-Ind[[#This Row],[l]])*10^4</f>
        <v>10.700000000001264</v>
      </c>
      <c r="H250" s="10">
        <f>(Ind[[#This Row],[c]]-Ind[[#This Row],[o]])/(Ind[[#This Row],[h]]-Ind[[#This Row],[l]])</f>
        <v>0.54205607476631446</v>
      </c>
      <c r="I250" s="2">
        <f>Ind[[#This Row],[vol]]/(2-Ind[[#This Row],[perc.range]])</f>
        <v>3330.717948717856</v>
      </c>
      <c r="J250" s="2">
        <f>Ind[[#This Row],[vol]]-Ind[[#This Row],[bid vol]]</f>
        <v>1525.282051282144</v>
      </c>
      <c r="K250" s="11">
        <f>Ind[[#This Row],[bid vol]]-Ind[[#This Row],[ask vol]]</f>
        <v>1805.4358974357119</v>
      </c>
      <c r="L250" s="5">
        <v>2223.7757000000001</v>
      </c>
      <c r="M250" s="5">
        <v>2632.2242999999999</v>
      </c>
      <c r="N250" s="12">
        <f>Ind[[#This Row],[ Bid(Apprentice)]]-Ind[[#This Row],[ Ask(Apprentice)]]</f>
        <v>-408.44859999999971</v>
      </c>
    </row>
    <row r="251" spans="1:14">
      <c r="A251" s="6">
        <v>43724.791666666664</v>
      </c>
      <c r="B251" s="5">
        <v>1.10043</v>
      </c>
      <c r="C251" s="5">
        <v>1.10046</v>
      </c>
      <c r="D251" s="5">
        <v>1.1000399999999999</v>
      </c>
      <c r="E251" s="5">
        <v>1.10026</v>
      </c>
      <c r="F251" s="4">
        <v>1719</v>
      </c>
      <c r="G251" s="10">
        <f>(Ind[[#This Row],[h]]-Ind[[#This Row],[l]])*10^4</f>
        <v>4.2000000000008697</v>
      </c>
      <c r="H251" s="10">
        <f>(Ind[[#This Row],[c]]-Ind[[#This Row],[o]])/(Ind[[#This Row],[h]]-Ind[[#This Row],[l]])</f>
        <v>-0.40476190476182922</v>
      </c>
      <c r="I251" s="2">
        <f>Ind[[#This Row],[vol]]/(2-Ind[[#This Row],[perc.range]])</f>
        <v>714.83168316833928</v>
      </c>
      <c r="J251" s="2">
        <f>Ind[[#This Row],[vol]]-Ind[[#This Row],[bid vol]]</f>
        <v>1004.1683168316607</v>
      </c>
      <c r="K251" s="11">
        <f>Ind[[#This Row],[bid vol]]-Ind[[#This Row],[ask vol]]</f>
        <v>-289.33663366332144</v>
      </c>
      <c r="L251" s="5">
        <v>1023.21429</v>
      </c>
      <c r="M251" s="5">
        <v>695.78570999999999</v>
      </c>
      <c r="N251" s="12">
        <f>Ind[[#This Row],[ Bid(Apprentice)]]-Ind[[#This Row],[ Ask(Apprentice)]]</f>
        <v>327.42858000000001</v>
      </c>
    </row>
    <row r="252" spans="1:14">
      <c r="A252" s="6">
        <v>43724.75</v>
      </c>
      <c r="B252" s="5">
        <v>1.09978</v>
      </c>
      <c r="C252" s="5">
        <v>1.1005799999999999</v>
      </c>
      <c r="D252" s="5">
        <v>1.0997300000000001</v>
      </c>
      <c r="E252" s="5">
        <v>1.10043</v>
      </c>
      <c r="F252" s="4">
        <v>2369</v>
      </c>
      <c r="G252" s="10">
        <f>(Ind[[#This Row],[h]]-Ind[[#This Row],[l]])*10^4</f>
        <v>8.4999999999979536</v>
      </c>
      <c r="H252" s="10">
        <f>(Ind[[#This Row],[c]]-Ind[[#This Row],[o]])/(Ind[[#This Row],[h]]-Ind[[#This Row],[l]])</f>
        <v>0.76470588235317172</v>
      </c>
      <c r="I252" s="2">
        <f>Ind[[#This Row],[vol]]/(2-Ind[[#This Row],[perc.range]])</f>
        <v>1917.7619047622625</v>
      </c>
      <c r="J252" s="2">
        <f>Ind[[#This Row],[vol]]-Ind[[#This Row],[bid vol]]</f>
        <v>451.23809523773753</v>
      </c>
      <c r="K252" s="11">
        <f>Ind[[#This Row],[bid vol]]-Ind[[#This Row],[ask vol]]</f>
        <v>1466.5238095245249</v>
      </c>
      <c r="L252" s="5">
        <v>557.41175999999996</v>
      </c>
      <c r="M252" s="5">
        <v>1811.58824</v>
      </c>
      <c r="N252" s="12">
        <f>Ind[[#This Row],[ Bid(Apprentice)]]-Ind[[#This Row],[ Ask(Apprentice)]]</f>
        <v>-1254.1764800000001</v>
      </c>
    </row>
    <row r="253" spans="1:14">
      <c r="A253" s="6">
        <v>43724.708333333336</v>
      </c>
      <c r="B253" s="5">
        <v>1.09989</v>
      </c>
      <c r="C253" s="5">
        <v>1.0999099999999999</v>
      </c>
      <c r="D253" s="5">
        <v>1.09961</v>
      </c>
      <c r="E253" s="5">
        <v>1.09978</v>
      </c>
      <c r="F253" s="4">
        <v>1406</v>
      </c>
      <c r="G253" s="10">
        <f>(Ind[[#This Row],[h]]-Ind[[#This Row],[l]])*10^4</f>
        <v>2.9999999999996696</v>
      </c>
      <c r="H253" s="10">
        <f>(Ind[[#This Row],[c]]-Ind[[#This Row],[o]])/(Ind[[#This Row],[h]]-Ind[[#This Row],[l]])</f>
        <v>-0.36666666666688869</v>
      </c>
      <c r="I253" s="2">
        <f>Ind[[#This Row],[vol]]/(2-Ind[[#This Row],[perc.range]])</f>
        <v>594.08450704219774</v>
      </c>
      <c r="J253" s="2">
        <f>Ind[[#This Row],[vol]]-Ind[[#This Row],[bid vol]]</f>
        <v>811.91549295780226</v>
      </c>
      <c r="K253" s="11">
        <f>Ind[[#This Row],[bid vol]]-Ind[[#This Row],[ask vol]]</f>
        <v>-217.83098591560451</v>
      </c>
      <c r="L253" s="5">
        <v>890.46667000000002</v>
      </c>
      <c r="M253" s="5">
        <v>515.53332999999998</v>
      </c>
      <c r="N253" s="12">
        <f>Ind[[#This Row],[ Bid(Apprentice)]]-Ind[[#This Row],[ Ask(Apprentice)]]</f>
        <v>374.93334000000004</v>
      </c>
    </row>
    <row r="254" spans="1:14">
      <c r="A254" s="6">
        <v>43724.666666666664</v>
      </c>
      <c r="B254" s="5">
        <v>1.1007100000000001</v>
      </c>
      <c r="C254" s="5">
        <v>1.10073</v>
      </c>
      <c r="D254" s="5">
        <v>1.09981</v>
      </c>
      <c r="E254" s="5">
        <v>1.09989</v>
      </c>
      <c r="F254" s="4">
        <v>2591</v>
      </c>
      <c r="G254" s="10">
        <f>(Ind[[#This Row],[h]]-Ind[[#This Row],[l]])*10^4</f>
        <v>9.200000000000319</v>
      </c>
      <c r="H254" s="10">
        <f>(Ind[[#This Row],[c]]-Ind[[#This Row],[o]])/(Ind[[#This Row],[h]]-Ind[[#This Row],[l]])</f>
        <v>-0.89130434782610268</v>
      </c>
      <c r="I254" s="2">
        <f>Ind[[#This Row],[vol]]/(2-Ind[[#This Row],[perc.range]])</f>
        <v>896.13533834585974</v>
      </c>
      <c r="J254" s="2">
        <f>Ind[[#This Row],[vol]]-Ind[[#This Row],[bid vol]]</f>
        <v>1694.8646616541403</v>
      </c>
      <c r="K254" s="11">
        <f>Ind[[#This Row],[bid vol]]-Ind[[#This Row],[ask vol]]</f>
        <v>-798.72932330828053</v>
      </c>
      <c r="L254" s="5">
        <v>281.63042999999999</v>
      </c>
      <c r="M254" s="5">
        <v>2309.3695699999998</v>
      </c>
      <c r="N254" s="12">
        <f>Ind[[#This Row],[ Bid(Apprentice)]]-Ind[[#This Row],[ Ask(Apprentice)]]</f>
        <v>-2027.7391399999999</v>
      </c>
    </row>
    <row r="255" spans="1:14">
      <c r="A255" s="6">
        <v>43724.625</v>
      </c>
      <c r="B255" s="5">
        <v>1.1005499999999999</v>
      </c>
      <c r="C255" s="5">
        <v>1.10107</v>
      </c>
      <c r="D255" s="5">
        <v>1.1004499999999999</v>
      </c>
      <c r="E255" s="5">
        <v>1.1007100000000001</v>
      </c>
      <c r="F255" s="4">
        <v>6222</v>
      </c>
      <c r="G255" s="10">
        <f>(Ind[[#This Row],[h]]-Ind[[#This Row],[l]])*10^4</f>
        <v>6.2000000000006494</v>
      </c>
      <c r="H255" s="10">
        <f>(Ind[[#This Row],[c]]-Ind[[#This Row],[o]])/(Ind[[#This Row],[h]]-Ind[[#This Row],[l]])</f>
        <v>0.25806451612926329</v>
      </c>
      <c r="I255" s="2">
        <f>Ind[[#This Row],[vol]]/(2-Ind[[#This Row],[perc.range]])</f>
        <v>3571.888888889363</v>
      </c>
      <c r="J255" s="2">
        <f>Ind[[#This Row],[vol]]-Ind[[#This Row],[bid vol]]</f>
        <v>2650.111111110637</v>
      </c>
      <c r="K255" s="11">
        <f>Ind[[#This Row],[bid vol]]-Ind[[#This Row],[ask vol]]</f>
        <v>921.77777777872598</v>
      </c>
      <c r="L255" s="5">
        <v>4616.32258</v>
      </c>
      <c r="M255" s="5">
        <v>1605.67742</v>
      </c>
      <c r="N255" s="12">
        <f>Ind[[#This Row],[ Bid(Apprentice)]]-Ind[[#This Row],[ Ask(Apprentice)]]</f>
        <v>3010.64516</v>
      </c>
    </row>
    <row r="256" spans="1:14">
      <c r="A256" s="6">
        <v>43724.583333333336</v>
      </c>
      <c r="B256" s="5">
        <v>1.0995299999999999</v>
      </c>
      <c r="C256" s="5">
        <v>1.1006400000000001</v>
      </c>
      <c r="D256" s="5">
        <v>1.09948</v>
      </c>
      <c r="E256" s="5">
        <v>1.1005499999999999</v>
      </c>
      <c r="F256" s="4">
        <v>5640</v>
      </c>
      <c r="G256" s="10">
        <f>(Ind[[#This Row],[h]]-Ind[[#This Row],[l]])*10^4</f>
        <v>11.600000000000499</v>
      </c>
      <c r="H256" s="10">
        <f>(Ind[[#This Row],[c]]-Ind[[#This Row],[o]])/(Ind[[#This Row],[h]]-Ind[[#This Row],[l]])</f>
        <v>0.87931034482756643</v>
      </c>
      <c r="I256" s="2">
        <f>Ind[[#This Row],[vol]]/(2-Ind[[#This Row],[perc.range]])</f>
        <v>5032.6153846152956</v>
      </c>
      <c r="J256" s="2">
        <f>Ind[[#This Row],[vol]]-Ind[[#This Row],[bid vol]]</f>
        <v>607.38461538470438</v>
      </c>
      <c r="K256" s="11">
        <f>Ind[[#This Row],[bid vol]]-Ind[[#This Row],[ask vol]]</f>
        <v>4425.2307692305912</v>
      </c>
      <c r="L256" s="5">
        <v>680.68966</v>
      </c>
      <c r="M256" s="5">
        <v>4959.31034</v>
      </c>
      <c r="N256" s="12">
        <f>Ind[[#This Row],[ Bid(Apprentice)]]-Ind[[#This Row],[ Ask(Apprentice)]]</f>
        <v>-4278.62068</v>
      </c>
    </row>
    <row r="257" spans="1:14">
      <c r="A257" s="6">
        <v>43724.541666666664</v>
      </c>
      <c r="B257" s="5">
        <v>1.1002000000000001</v>
      </c>
      <c r="C257" s="5">
        <v>1.1004</v>
      </c>
      <c r="D257" s="5">
        <v>1.0993599999999999</v>
      </c>
      <c r="E257" s="5">
        <v>1.0995299999999999</v>
      </c>
      <c r="F257" s="4">
        <v>5695</v>
      </c>
      <c r="G257" s="10">
        <f>(Ind[[#This Row],[h]]-Ind[[#This Row],[l]])*10^4</f>
        <v>10.400000000001519</v>
      </c>
      <c r="H257" s="10">
        <f>(Ind[[#This Row],[c]]-Ind[[#This Row],[o]])/(Ind[[#This Row],[h]]-Ind[[#This Row],[l]])</f>
        <v>-0.644230769230839</v>
      </c>
      <c r="I257" s="2">
        <f>Ind[[#This Row],[vol]]/(2-Ind[[#This Row],[perc.range]])</f>
        <v>2153.7454545453979</v>
      </c>
      <c r="J257" s="2">
        <f>Ind[[#This Row],[vol]]-Ind[[#This Row],[bid vol]]</f>
        <v>3541.2545454546021</v>
      </c>
      <c r="K257" s="11">
        <f>Ind[[#This Row],[bid vol]]-Ind[[#This Row],[ask vol]]</f>
        <v>-1387.5090909092041</v>
      </c>
      <c r="L257" s="5">
        <v>2026.1057699999999</v>
      </c>
      <c r="M257" s="5">
        <v>3668.8942299999999</v>
      </c>
      <c r="N257" s="12">
        <f>Ind[[#This Row],[ Bid(Apprentice)]]-Ind[[#This Row],[ Ask(Apprentice)]]</f>
        <v>-1642.78846</v>
      </c>
    </row>
    <row r="258" spans="1:14">
      <c r="A258" s="6">
        <v>43724.5</v>
      </c>
      <c r="B258" s="5">
        <v>1.10056</v>
      </c>
      <c r="C258" s="5">
        <v>1.10094</v>
      </c>
      <c r="D258" s="5">
        <v>1.09968</v>
      </c>
      <c r="E258" s="5">
        <v>1.1002000000000001</v>
      </c>
      <c r="F258" s="4">
        <v>8561</v>
      </c>
      <c r="G258" s="10">
        <f>(Ind[[#This Row],[h]]-Ind[[#This Row],[l]])*10^4</f>
        <v>12.600000000000389</v>
      </c>
      <c r="H258" s="10">
        <f>(Ind[[#This Row],[c]]-Ind[[#This Row],[o]])/(Ind[[#This Row],[h]]-Ind[[#This Row],[l]])</f>
        <v>-0.2857142857142102</v>
      </c>
      <c r="I258" s="2">
        <f>Ind[[#This Row],[vol]]/(2-Ind[[#This Row],[perc.range]])</f>
        <v>3745.4375000001237</v>
      </c>
      <c r="J258" s="2">
        <f>Ind[[#This Row],[vol]]-Ind[[#This Row],[bid vol]]</f>
        <v>4815.5624999998763</v>
      </c>
      <c r="K258" s="11">
        <f>Ind[[#This Row],[bid vol]]-Ind[[#This Row],[ask vol]]</f>
        <v>-1070.1249999997526</v>
      </c>
      <c r="L258" s="5">
        <v>6115</v>
      </c>
      <c r="M258" s="5">
        <v>2446</v>
      </c>
      <c r="N258" s="12">
        <f>Ind[[#This Row],[ Bid(Apprentice)]]-Ind[[#This Row],[ Ask(Apprentice)]]</f>
        <v>3669</v>
      </c>
    </row>
    <row r="259" spans="1:14">
      <c r="A259" s="6">
        <v>43724.458333333336</v>
      </c>
      <c r="B259" s="5">
        <v>1.09968</v>
      </c>
      <c r="C259" s="5">
        <v>1.10097</v>
      </c>
      <c r="D259" s="5">
        <v>1.09927</v>
      </c>
      <c r="E259" s="5">
        <v>1.10056</v>
      </c>
      <c r="F259" s="4">
        <v>16198</v>
      </c>
      <c r="G259" s="10">
        <f>(Ind[[#This Row],[h]]-Ind[[#This Row],[l]])*10^4</f>
        <v>17.000000000000348</v>
      </c>
      <c r="H259" s="10">
        <f>(Ind[[#This Row],[c]]-Ind[[#This Row],[o]])/(Ind[[#This Row],[h]]-Ind[[#This Row],[l]])</f>
        <v>0.51764705882351403</v>
      </c>
      <c r="I259" s="2">
        <f>Ind[[#This Row],[vol]]/(2-Ind[[#This Row],[perc.range]])</f>
        <v>10927.222222222108</v>
      </c>
      <c r="J259" s="2">
        <f>Ind[[#This Row],[vol]]-Ind[[#This Row],[bid vol]]</f>
        <v>5270.777777777892</v>
      </c>
      <c r="K259" s="11">
        <f>Ind[[#This Row],[bid vol]]-Ind[[#This Row],[ask vol]]</f>
        <v>5656.4444444442161</v>
      </c>
      <c r="L259" s="5">
        <v>7813.1529399999999</v>
      </c>
      <c r="M259" s="5">
        <v>8384.8470600000001</v>
      </c>
      <c r="N259" s="12">
        <f>Ind[[#This Row],[ Bid(Apprentice)]]-Ind[[#This Row],[ Ask(Apprentice)]]</f>
        <v>-571.69412000000011</v>
      </c>
    </row>
    <row r="260" spans="1:14">
      <c r="A260" s="6">
        <v>43724.416666666664</v>
      </c>
      <c r="B260" s="5">
        <v>1.1011299999999999</v>
      </c>
      <c r="C260" s="5">
        <v>1.10168</v>
      </c>
      <c r="D260" s="5">
        <v>1.0992999999999999</v>
      </c>
      <c r="E260" s="5">
        <v>1.09968</v>
      </c>
      <c r="F260" s="4">
        <v>16501</v>
      </c>
      <c r="G260" s="10">
        <f>(Ind[[#This Row],[h]]-Ind[[#This Row],[l]])*10^4</f>
        <v>23.800000000000487</v>
      </c>
      <c r="H260" s="10">
        <f>(Ind[[#This Row],[c]]-Ind[[#This Row],[o]])/(Ind[[#This Row],[h]]-Ind[[#This Row],[l]])</f>
        <v>-0.60924369747895868</v>
      </c>
      <c r="I260" s="2">
        <f>Ind[[#This Row],[vol]]/(2-Ind[[#This Row],[perc.range]])</f>
        <v>6324.0547504026563</v>
      </c>
      <c r="J260" s="2">
        <f>Ind[[#This Row],[vol]]-Ind[[#This Row],[bid vol]]</f>
        <v>10176.945249597344</v>
      </c>
      <c r="K260" s="11">
        <f>Ind[[#This Row],[bid vol]]-Ind[[#This Row],[ask vol]]</f>
        <v>-3852.8904991946874</v>
      </c>
      <c r="L260" s="5">
        <v>6447.8697499999998</v>
      </c>
      <c r="M260" s="5">
        <v>10053.13025</v>
      </c>
      <c r="N260" s="12">
        <f>Ind[[#This Row],[ Bid(Apprentice)]]-Ind[[#This Row],[ Ask(Apprentice)]]</f>
        <v>-3605.2605000000003</v>
      </c>
    </row>
    <row r="261" spans="1:14">
      <c r="A261" s="6">
        <v>43724.375</v>
      </c>
      <c r="B261" s="5">
        <v>1.1026199999999999</v>
      </c>
      <c r="C261" s="5">
        <v>1.10266</v>
      </c>
      <c r="D261" s="5">
        <v>1.1010899999999999</v>
      </c>
      <c r="E261" s="5">
        <v>1.1011299999999999</v>
      </c>
      <c r="F261" s="4">
        <v>10945</v>
      </c>
      <c r="G261" s="10">
        <f>(Ind[[#This Row],[h]]-Ind[[#This Row],[l]])*10^4</f>
        <v>15.700000000000713</v>
      </c>
      <c r="H261" s="10">
        <f>(Ind[[#This Row],[c]]-Ind[[#This Row],[o]])/(Ind[[#This Row],[h]]-Ind[[#This Row],[l]])</f>
        <v>-0.94904458598721253</v>
      </c>
      <c r="I261" s="2">
        <f>Ind[[#This Row],[vol]]/(2-Ind[[#This Row],[perc.range]])</f>
        <v>3711.3714902808392</v>
      </c>
      <c r="J261" s="2">
        <f>Ind[[#This Row],[vol]]-Ind[[#This Row],[bid vol]]</f>
        <v>7233.6285097191612</v>
      </c>
      <c r="K261" s="11">
        <f>Ind[[#This Row],[bid vol]]-Ind[[#This Row],[ask vol]]</f>
        <v>-3522.257019438322</v>
      </c>
      <c r="L261" s="5">
        <v>557.70700999999997</v>
      </c>
      <c r="M261" s="5">
        <v>10387.29299</v>
      </c>
      <c r="N261" s="12">
        <f>Ind[[#This Row],[ Bid(Apprentice)]]-Ind[[#This Row],[ Ask(Apprentice)]]</f>
        <v>-9829.5859799999998</v>
      </c>
    </row>
    <row r="262" spans="1:14">
      <c r="A262" s="6">
        <v>43724.333333333336</v>
      </c>
      <c r="B262" s="5">
        <v>1.10294</v>
      </c>
      <c r="C262" s="5">
        <v>1.1034999999999999</v>
      </c>
      <c r="D262" s="5">
        <v>1.1024400000000001</v>
      </c>
      <c r="E262" s="5">
        <v>1.1026199999999999</v>
      </c>
      <c r="F262" s="4">
        <v>12278</v>
      </c>
      <c r="G262" s="10">
        <f>(Ind[[#This Row],[h]]-Ind[[#This Row],[l]])*10^4</f>
        <v>10.599999999998388</v>
      </c>
      <c r="H262" s="10">
        <f>(Ind[[#This Row],[c]]-Ind[[#This Row],[o]])/(Ind[[#This Row],[h]]-Ind[[#This Row],[l]])</f>
        <v>-0.30188679245296851</v>
      </c>
      <c r="I262" s="2">
        <f>Ind[[#This Row],[vol]]/(2-Ind[[#This Row],[perc.range]])</f>
        <v>5333.8852459013187</v>
      </c>
      <c r="J262" s="2">
        <f>Ind[[#This Row],[vol]]-Ind[[#This Row],[bid vol]]</f>
        <v>6944.1147540986813</v>
      </c>
      <c r="K262" s="11">
        <f>Ind[[#This Row],[bid vol]]-Ind[[#This Row],[ask vol]]</f>
        <v>-1610.2295081973625</v>
      </c>
      <c r="L262" s="5">
        <v>8571.4339600000003</v>
      </c>
      <c r="M262" s="5">
        <v>3706.5660400000002</v>
      </c>
      <c r="N262" s="12">
        <f>Ind[[#This Row],[ Bid(Apprentice)]]-Ind[[#This Row],[ Ask(Apprentice)]]</f>
        <v>4864.8679200000006</v>
      </c>
    </row>
    <row r="263" spans="1:14">
      <c r="A263" s="6">
        <v>43724.291666666664</v>
      </c>
      <c r="B263" s="5">
        <v>1.10382</v>
      </c>
      <c r="C263" s="5">
        <v>1.10425</v>
      </c>
      <c r="D263" s="5">
        <v>1.10276</v>
      </c>
      <c r="E263" s="5">
        <v>1.10294</v>
      </c>
      <c r="F263" s="4">
        <v>10072</v>
      </c>
      <c r="G263" s="10">
        <f>(Ind[[#This Row],[h]]-Ind[[#This Row],[l]])*10^4</f>
        <v>14.899999999999913</v>
      </c>
      <c r="H263" s="10">
        <f>(Ind[[#This Row],[c]]-Ind[[#This Row],[o]])/(Ind[[#This Row],[h]]-Ind[[#This Row],[l]])</f>
        <v>-0.59060402684563562</v>
      </c>
      <c r="I263" s="2">
        <f>Ind[[#This Row],[vol]]/(2-Ind[[#This Row],[perc.range]])</f>
        <v>3887.8963730569976</v>
      </c>
      <c r="J263" s="2">
        <f>Ind[[#This Row],[vol]]-Ind[[#This Row],[bid vol]]</f>
        <v>6184.1036269430024</v>
      </c>
      <c r="K263" s="11">
        <f>Ind[[#This Row],[bid vol]]-Ind[[#This Row],[ask vol]]</f>
        <v>-2296.2072538860048</v>
      </c>
      <c r="L263" s="5">
        <v>4123.43624</v>
      </c>
      <c r="M263" s="5">
        <v>5948.56376</v>
      </c>
      <c r="N263" s="12">
        <f>Ind[[#This Row],[ Bid(Apprentice)]]-Ind[[#This Row],[ Ask(Apprentice)]]</f>
        <v>-1825.12752</v>
      </c>
    </row>
    <row r="264" spans="1:14">
      <c r="A264" s="6">
        <v>43724.25</v>
      </c>
      <c r="B264" s="5">
        <v>1.10602</v>
      </c>
      <c r="C264" s="5">
        <v>1.1060300000000001</v>
      </c>
      <c r="D264" s="5">
        <v>1.10378</v>
      </c>
      <c r="E264" s="5">
        <v>1.10382</v>
      </c>
      <c r="F264" s="4">
        <v>9654</v>
      </c>
      <c r="G264" s="10">
        <f>(Ind[[#This Row],[h]]-Ind[[#This Row],[l]])*10^4</f>
        <v>22.500000000000853</v>
      </c>
      <c r="H264" s="10">
        <f>(Ind[[#This Row],[c]]-Ind[[#This Row],[o]])/(Ind[[#This Row],[h]]-Ind[[#This Row],[l]])</f>
        <v>-0.97777777777773167</v>
      </c>
      <c r="I264" s="2">
        <f>Ind[[#This Row],[vol]]/(2-Ind[[#This Row],[perc.range]])</f>
        <v>3242.0149253731847</v>
      </c>
      <c r="J264" s="2">
        <f>Ind[[#This Row],[vol]]-Ind[[#This Row],[bid vol]]</f>
        <v>6411.9850746268148</v>
      </c>
      <c r="K264" s="11">
        <f>Ind[[#This Row],[bid vol]]-Ind[[#This Row],[ask vol]]</f>
        <v>-3169.9701492536301</v>
      </c>
      <c r="L264" s="5">
        <v>214.53333000000001</v>
      </c>
      <c r="M264" s="5">
        <v>9439.4666699999998</v>
      </c>
      <c r="N264" s="12">
        <f>Ind[[#This Row],[ Bid(Apprentice)]]-Ind[[#This Row],[ Ask(Apprentice)]]</f>
        <v>-9224.9333399999996</v>
      </c>
    </row>
    <row r="265" spans="1:14">
      <c r="A265" s="6">
        <v>43724.208333333336</v>
      </c>
      <c r="B265" s="5">
        <v>1.10589</v>
      </c>
      <c r="C265" s="5">
        <v>1.1068800000000001</v>
      </c>
      <c r="D265" s="5">
        <v>1.10571</v>
      </c>
      <c r="E265" s="5">
        <v>1.10602</v>
      </c>
      <c r="F265" s="4">
        <v>10032</v>
      </c>
      <c r="G265" s="10">
        <f>(Ind[[#This Row],[h]]-Ind[[#This Row],[l]])*10^4</f>
        <v>11.700000000001154</v>
      </c>
      <c r="H265" s="10">
        <f>(Ind[[#This Row],[c]]-Ind[[#This Row],[o]])/(Ind[[#This Row],[h]]-Ind[[#This Row],[l]])</f>
        <v>0.11111111111106894</v>
      </c>
      <c r="I265" s="2">
        <f>Ind[[#This Row],[vol]]/(2-Ind[[#This Row],[perc.range]])</f>
        <v>5311.0588235292935</v>
      </c>
      <c r="J265" s="2">
        <f>Ind[[#This Row],[vol]]-Ind[[#This Row],[bid vol]]</f>
        <v>4720.9411764707065</v>
      </c>
      <c r="K265" s="11">
        <f>Ind[[#This Row],[bid vol]]-Ind[[#This Row],[ask vol]]</f>
        <v>590.11764705858695</v>
      </c>
      <c r="L265" s="5">
        <v>8917.3333299999995</v>
      </c>
      <c r="M265" s="5">
        <v>1114.6666700000001</v>
      </c>
      <c r="N265" s="12">
        <f>Ind[[#This Row],[ Bid(Apprentice)]]-Ind[[#This Row],[ Ask(Apprentice)]]</f>
        <v>7802.666659999999</v>
      </c>
    </row>
    <row r="266" spans="1:14">
      <c r="A266" s="6">
        <v>43724.166666666664</v>
      </c>
      <c r="B266" s="5">
        <v>1.1071500000000001</v>
      </c>
      <c r="C266" s="5">
        <v>1.1072200000000001</v>
      </c>
      <c r="D266" s="5">
        <v>1.1057600000000001</v>
      </c>
      <c r="E266" s="5">
        <v>1.10589</v>
      </c>
      <c r="F266" s="4">
        <v>11110</v>
      </c>
      <c r="G266" s="10">
        <f>(Ind[[#This Row],[h]]-Ind[[#This Row],[l]])*10^4</f>
        <v>14.600000000000168</v>
      </c>
      <c r="H266" s="10">
        <f>(Ind[[#This Row],[c]]-Ind[[#This Row],[o]])/(Ind[[#This Row],[h]]-Ind[[#This Row],[l]])</f>
        <v>-0.86301369863015365</v>
      </c>
      <c r="I266" s="2">
        <f>Ind[[#This Row],[vol]]/(2-Ind[[#This Row],[perc.range]])</f>
        <v>3880.526315789451</v>
      </c>
      <c r="J266" s="2">
        <f>Ind[[#This Row],[vol]]-Ind[[#This Row],[bid vol]]</f>
        <v>7229.4736842105485</v>
      </c>
      <c r="K266" s="11">
        <f>Ind[[#This Row],[bid vol]]-Ind[[#This Row],[ask vol]]</f>
        <v>-3348.9473684210975</v>
      </c>
      <c r="L266" s="5">
        <v>1521.9178099999999</v>
      </c>
      <c r="M266" s="5">
        <v>9588.0821899999992</v>
      </c>
      <c r="N266" s="12">
        <f>Ind[[#This Row],[ Bid(Apprentice)]]-Ind[[#This Row],[ Ask(Apprentice)]]</f>
        <v>-8066.1643799999993</v>
      </c>
    </row>
    <row r="267" spans="1:14">
      <c r="A267" s="6">
        <v>43724.125</v>
      </c>
      <c r="B267" s="5">
        <v>1.1070599999999999</v>
      </c>
      <c r="C267" s="5">
        <v>1.1081700000000001</v>
      </c>
      <c r="D267" s="5">
        <v>1.1066800000000001</v>
      </c>
      <c r="E267" s="5">
        <v>1.1071500000000001</v>
      </c>
      <c r="F267" s="4">
        <v>11434</v>
      </c>
      <c r="G267" s="10">
        <f>(Ind[[#This Row],[h]]-Ind[[#This Row],[l]])*10^4</f>
        <v>14.899999999999913</v>
      </c>
      <c r="H267" s="10">
        <f>(Ind[[#This Row],[c]]-Ind[[#This Row],[o]])/(Ind[[#This Row],[h]]-Ind[[#This Row],[l]])</f>
        <v>6.0402684563856404E-2</v>
      </c>
      <c r="I267" s="2">
        <f>Ind[[#This Row],[vol]]/(2-Ind[[#This Row],[perc.range]])</f>
        <v>5895.0380622840348</v>
      </c>
      <c r="J267" s="2">
        <f>Ind[[#This Row],[vol]]-Ind[[#This Row],[bid vol]]</f>
        <v>5538.9619377159652</v>
      </c>
      <c r="K267" s="11">
        <f>Ind[[#This Row],[bid vol]]-Ind[[#This Row],[ask vol]]</f>
        <v>356.07612456806964</v>
      </c>
      <c r="L267" s="5">
        <v>10743.3557</v>
      </c>
      <c r="M267" s="5">
        <v>690.64430000000004</v>
      </c>
      <c r="N267" s="12">
        <f>Ind[[#This Row],[ Bid(Apprentice)]]-Ind[[#This Row],[ Ask(Apprentice)]]</f>
        <v>10052.7114</v>
      </c>
    </row>
    <row r="268" spans="1:14">
      <c r="A268" s="6">
        <v>43724.083333333336</v>
      </c>
      <c r="B268" s="5">
        <v>1.1068199999999999</v>
      </c>
      <c r="C268" s="5">
        <v>1.10762</v>
      </c>
      <c r="D268" s="5">
        <v>1.10663</v>
      </c>
      <c r="E268" s="5">
        <v>1.1070599999999999</v>
      </c>
      <c r="F268" s="4">
        <v>10287</v>
      </c>
      <c r="G268" s="10">
        <f>(Ind[[#This Row],[h]]-Ind[[#This Row],[l]])*10^4</f>
        <v>9.900000000000464</v>
      </c>
      <c r="H268" s="10">
        <f>(Ind[[#This Row],[c]]-Ind[[#This Row],[o]])/(Ind[[#This Row],[h]]-Ind[[#This Row],[l]])</f>
        <v>0.24242424242424923</v>
      </c>
      <c r="I268" s="2">
        <f>Ind[[#This Row],[vol]]/(2-Ind[[#This Row],[perc.range]])</f>
        <v>5852.9482758620916</v>
      </c>
      <c r="J268" s="2">
        <f>Ind[[#This Row],[vol]]-Ind[[#This Row],[bid vol]]</f>
        <v>4434.0517241379084</v>
      </c>
      <c r="K268" s="11">
        <f>Ind[[#This Row],[bid vol]]-Ind[[#This Row],[ask vol]]</f>
        <v>1418.8965517241832</v>
      </c>
      <c r="L268" s="5">
        <v>7793.1818199999998</v>
      </c>
      <c r="M268" s="5">
        <v>2493.8181800000002</v>
      </c>
      <c r="N268" s="12">
        <f>Ind[[#This Row],[ Bid(Apprentice)]]-Ind[[#This Row],[ Ask(Apprentice)]]</f>
        <v>5299.3636399999996</v>
      </c>
    </row>
    <row r="269" spans="1:14">
      <c r="A269" s="6">
        <v>43724.041666666664</v>
      </c>
      <c r="B269" s="5">
        <v>1.1072599999999999</v>
      </c>
      <c r="C269" s="5">
        <v>1.10727</v>
      </c>
      <c r="D269" s="5">
        <v>1.10673</v>
      </c>
      <c r="E269" s="5">
        <v>1.1068199999999999</v>
      </c>
      <c r="F269" s="4">
        <v>2360</v>
      </c>
      <c r="G269" s="10">
        <f>(Ind[[#This Row],[h]]-Ind[[#This Row],[l]])*10^4</f>
        <v>5.3999999999998494</v>
      </c>
      <c r="H269" s="10">
        <f>(Ind[[#This Row],[c]]-Ind[[#This Row],[o]])/(Ind[[#This Row],[h]]-Ind[[#This Row],[l]])</f>
        <v>-0.81481481481483009</v>
      </c>
      <c r="I269" s="2">
        <f>Ind[[#This Row],[vol]]/(2-Ind[[#This Row],[perc.range]])</f>
        <v>838.42105263157441</v>
      </c>
      <c r="J269" s="2">
        <f>Ind[[#This Row],[vol]]-Ind[[#This Row],[bid vol]]</f>
        <v>1521.5789473684256</v>
      </c>
      <c r="K269" s="11">
        <f>Ind[[#This Row],[bid vol]]-Ind[[#This Row],[ask vol]]</f>
        <v>-683.15789473685118</v>
      </c>
      <c r="L269" s="5">
        <v>437.03703999999999</v>
      </c>
      <c r="M269" s="5">
        <v>1922.9629600000001</v>
      </c>
      <c r="N269" s="12">
        <f>Ind[[#This Row],[ Bid(Apprentice)]]-Ind[[#This Row],[ Ask(Apprentice)]]</f>
        <v>-1485.9259200000001</v>
      </c>
    </row>
    <row r="270" spans="1:14">
      <c r="A270" s="6">
        <v>43724</v>
      </c>
      <c r="B270" s="5">
        <v>1.107</v>
      </c>
      <c r="C270" s="5">
        <v>1.10737</v>
      </c>
      <c r="D270" s="5">
        <v>1.1069599999999999</v>
      </c>
      <c r="E270" s="5">
        <v>1.1072599999999999</v>
      </c>
      <c r="F270" s="4">
        <v>1728</v>
      </c>
      <c r="G270" s="10">
        <f>(Ind[[#This Row],[h]]-Ind[[#This Row],[l]])*10^4</f>
        <v>4.1000000000002146</v>
      </c>
      <c r="H270" s="10">
        <f>(Ind[[#This Row],[c]]-Ind[[#This Row],[o]])/(Ind[[#This Row],[h]]-Ind[[#This Row],[l]])</f>
        <v>0.63414634146320326</v>
      </c>
      <c r="I270" s="2">
        <f>Ind[[#This Row],[vol]]/(2-Ind[[#This Row],[perc.range]])</f>
        <v>1265.1428571426613</v>
      </c>
      <c r="J270" s="2">
        <f>Ind[[#This Row],[vol]]-Ind[[#This Row],[bid vol]]</f>
        <v>462.85714285733866</v>
      </c>
      <c r="K270" s="11">
        <f>Ind[[#This Row],[bid vol]]-Ind[[#This Row],[ask vol]]</f>
        <v>802.28571428532268</v>
      </c>
      <c r="L270" s="5">
        <v>632.19511999999997</v>
      </c>
      <c r="M270" s="5">
        <v>1095.8048799999999</v>
      </c>
      <c r="N270" s="12">
        <f>Ind[[#This Row],[ Bid(Apprentice)]]-Ind[[#This Row],[ Ask(Apprentice)]]</f>
        <v>-463.60975999999994</v>
      </c>
    </row>
    <row r="271" spans="1:14">
      <c r="A271" s="6">
        <v>43723.958333333336</v>
      </c>
      <c r="B271" s="5">
        <v>1.1074200000000001</v>
      </c>
      <c r="C271" s="5">
        <v>1.1075699999999999</v>
      </c>
      <c r="D271" s="5">
        <v>1.1069500000000001</v>
      </c>
      <c r="E271" s="5">
        <v>1.107</v>
      </c>
      <c r="F271" s="4">
        <v>2539</v>
      </c>
      <c r="G271" s="10">
        <f>(Ind[[#This Row],[h]]-Ind[[#This Row],[l]])*10^4</f>
        <v>6.199999999998429</v>
      </c>
      <c r="H271" s="10">
        <f>(Ind[[#This Row],[c]]-Ind[[#This Row],[o]])/(Ind[[#This Row],[h]]-Ind[[#This Row],[l]])</f>
        <v>-0.6774193548390216</v>
      </c>
      <c r="I271" s="2">
        <f>Ind[[#This Row],[vol]]/(2-Ind[[#This Row],[perc.range]])</f>
        <v>948.30120481916663</v>
      </c>
      <c r="J271" s="2">
        <f>Ind[[#This Row],[vol]]-Ind[[#This Row],[bid vol]]</f>
        <v>1590.6987951808333</v>
      </c>
      <c r="K271" s="11">
        <f>Ind[[#This Row],[bid vol]]-Ind[[#This Row],[ask vol]]</f>
        <v>-642.39759036166663</v>
      </c>
      <c r="L271" s="5">
        <v>819.03225999999995</v>
      </c>
      <c r="M271" s="5">
        <v>1719.96774</v>
      </c>
      <c r="N271" s="12">
        <f>Ind[[#This Row],[ Bid(Apprentice)]]-Ind[[#This Row],[ Ask(Apprentice)]]</f>
        <v>-900.9354800000001</v>
      </c>
    </row>
    <row r="272" spans="1:14">
      <c r="A272" s="6">
        <v>43723.916666666664</v>
      </c>
      <c r="B272" s="5">
        <v>1.1075200000000001</v>
      </c>
      <c r="C272" s="5">
        <v>1.1075600000000001</v>
      </c>
      <c r="D272" s="5">
        <v>1.10727</v>
      </c>
      <c r="E272" s="5">
        <v>1.1074200000000001</v>
      </c>
      <c r="F272" s="4">
        <v>2706</v>
      </c>
      <c r="G272" s="10">
        <f>(Ind[[#This Row],[h]]-Ind[[#This Row],[l]])*10^4</f>
        <v>2.9000000000012349</v>
      </c>
      <c r="H272" s="10">
        <f>(Ind[[#This Row],[c]]-Ind[[#This Row],[o]])/(Ind[[#This Row],[h]]-Ind[[#This Row],[l]])</f>
        <v>-0.34482758620671172</v>
      </c>
      <c r="I272" s="2">
        <f>Ind[[#This Row],[vol]]/(2-Ind[[#This Row],[perc.range]])</f>
        <v>1154.0294117647968</v>
      </c>
      <c r="J272" s="2">
        <f>Ind[[#This Row],[vol]]-Ind[[#This Row],[bid vol]]</f>
        <v>1551.9705882352032</v>
      </c>
      <c r="K272" s="11">
        <f>Ind[[#This Row],[bid vol]]-Ind[[#This Row],[ask vol]]</f>
        <v>-397.94117647040639</v>
      </c>
      <c r="L272" s="5">
        <v>1772.8965499999999</v>
      </c>
      <c r="M272" s="5">
        <v>933.10344999999995</v>
      </c>
      <c r="N272" s="12">
        <f>Ind[[#This Row],[ Bid(Apprentice)]]-Ind[[#This Row],[ Ask(Apprentice)]]</f>
        <v>839.79309999999998</v>
      </c>
    </row>
    <row r="273" spans="1:14">
      <c r="A273" s="6">
        <v>43723.875</v>
      </c>
      <c r="B273" s="5">
        <v>1.10751</v>
      </c>
      <c r="C273" s="5">
        <v>1.1079000000000001</v>
      </c>
      <c r="D273" s="5">
        <v>1.10745</v>
      </c>
      <c r="E273" s="5">
        <v>1.1075200000000001</v>
      </c>
      <c r="F273" s="4">
        <v>5110</v>
      </c>
      <c r="G273" s="10">
        <f>(Ind[[#This Row],[h]]-Ind[[#This Row],[l]])*10^4</f>
        <v>4.5000000000006146</v>
      </c>
      <c r="H273" s="10">
        <f>(Ind[[#This Row],[c]]-Ind[[#This Row],[o]])/(Ind[[#This Row],[h]]-Ind[[#This Row],[l]])</f>
        <v>2.2222222222364769E-2</v>
      </c>
      <c r="I273" s="2">
        <f>Ind[[#This Row],[vol]]/(2-Ind[[#This Row],[perc.range]])</f>
        <v>2583.7078651687257</v>
      </c>
      <c r="J273" s="2">
        <f>Ind[[#This Row],[vol]]-Ind[[#This Row],[bid vol]]</f>
        <v>2526.2921348312743</v>
      </c>
      <c r="K273" s="11">
        <f>Ind[[#This Row],[bid vol]]-Ind[[#This Row],[ask vol]]</f>
        <v>57.41573033745135</v>
      </c>
      <c r="L273" s="5">
        <v>4996.4444400000002</v>
      </c>
      <c r="M273" s="5">
        <v>113.55556</v>
      </c>
      <c r="N273" s="12">
        <f>Ind[[#This Row],[ Bid(Apprentice)]]-Ind[[#This Row],[ Ask(Apprentice)]]</f>
        <v>4882.8888800000004</v>
      </c>
    </row>
    <row r="274" spans="1:14">
      <c r="A274" s="6">
        <v>43723.833333333336</v>
      </c>
      <c r="B274" s="5">
        <v>1.10825</v>
      </c>
      <c r="C274" s="5">
        <v>1.1083700000000001</v>
      </c>
      <c r="D274" s="5">
        <v>1.1072299999999999</v>
      </c>
      <c r="E274" s="5">
        <v>1.10751</v>
      </c>
      <c r="F274" s="4">
        <v>7057</v>
      </c>
      <c r="G274" s="10">
        <f>(Ind[[#This Row],[h]]-Ind[[#This Row],[l]])*10^4</f>
        <v>11.400000000001409</v>
      </c>
      <c r="H274" s="10">
        <f>(Ind[[#This Row],[c]]-Ind[[#This Row],[o]])/(Ind[[#This Row],[h]]-Ind[[#This Row],[l]])</f>
        <v>-0.64912280701743108</v>
      </c>
      <c r="I274" s="2">
        <f>Ind[[#This Row],[vol]]/(2-Ind[[#This Row],[perc.range]])</f>
        <v>2663.9006622517691</v>
      </c>
      <c r="J274" s="2">
        <f>Ind[[#This Row],[vol]]-Ind[[#This Row],[bid vol]]</f>
        <v>4393.0993377482309</v>
      </c>
      <c r="K274" s="11">
        <f>Ind[[#This Row],[bid vol]]-Ind[[#This Row],[ask vol]]</f>
        <v>-1729.1986754964619</v>
      </c>
      <c r="L274" s="5">
        <v>2476.1403500000001</v>
      </c>
      <c r="M274" s="5">
        <v>4580.8596500000003</v>
      </c>
      <c r="N274" s="12">
        <f>Ind[[#This Row],[ Bid(Apprentice)]]-Ind[[#This Row],[ Ask(Apprentice)]]</f>
        <v>-2104.7193000000002</v>
      </c>
    </row>
    <row r="275" spans="1:14">
      <c r="A275" s="6">
        <v>43723.791666666664</v>
      </c>
      <c r="B275" s="5">
        <v>1.1078399999999999</v>
      </c>
      <c r="C275" s="5">
        <v>1.1085799999999999</v>
      </c>
      <c r="D275" s="5">
        <v>1.1078300000000001</v>
      </c>
      <c r="E275" s="5">
        <v>1.10825</v>
      </c>
      <c r="F275" s="4">
        <v>3245</v>
      </c>
      <c r="G275" s="10">
        <f>(Ind[[#This Row],[h]]-Ind[[#This Row],[l]])*10^4</f>
        <v>7.4999999999980638</v>
      </c>
      <c r="H275" s="10">
        <f>(Ind[[#This Row],[c]]-Ind[[#This Row],[o]])/(Ind[[#This Row],[h]]-Ind[[#This Row],[l]])</f>
        <v>0.54666666666683639</v>
      </c>
      <c r="I275" s="2">
        <f>Ind[[#This Row],[vol]]/(2-Ind[[#This Row],[perc.range]])</f>
        <v>2232.7981651378755</v>
      </c>
      <c r="J275" s="2">
        <f>Ind[[#This Row],[vol]]-Ind[[#This Row],[bid vol]]</f>
        <v>1012.2018348621245</v>
      </c>
      <c r="K275" s="11">
        <f>Ind[[#This Row],[bid vol]]-Ind[[#This Row],[ask vol]]</f>
        <v>1220.5963302757509</v>
      </c>
      <c r="L275" s="5">
        <v>1471.0666699999999</v>
      </c>
      <c r="M275" s="5">
        <v>1773.9333300000001</v>
      </c>
      <c r="N275" s="12">
        <f>Ind[[#This Row],[ Bid(Apprentice)]]-Ind[[#This Row],[ Ask(Apprentice)]]</f>
        <v>-302.86666000000014</v>
      </c>
    </row>
    <row r="276" spans="1:14">
      <c r="A276" s="6">
        <v>43723.75</v>
      </c>
      <c r="B276" s="5">
        <v>1.10711</v>
      </c>
      <c r="C276" s="5">
        <v>1.1079600000000001</v>
      </c>
      <c r="D276" s="5">
        <v>1.10673</v>
      </c>
      <c r="E276" s="5">
        <v>1.1078399999999999</v>
      </c>
      <c r="F276" s="4">
        <v>5221</v>
      </c>
      <c r="G276" s="10">
        <f>(Ind[[#This Row],[h]]-Ind[[#This Row],[l]])*10^4</f>
        <v>12.300000000000644</v>
      </c>
      <c r="H276" s="10">
        <f>(Ind[[#This Row],[c]]-Ind[[#This Row],[o]])/(Ind[[#This Row],[h]]-Ind[[#This Row],[l]])</f>
        <v>0.59349593495923514</v>
      </c>
      <c r="I276" s="2">
        <f>Ind[[#This Row],[vol]]/(2-Ind[[#This Row],[perc.range]])</f>
        <v>3712.0404624274438</v>
      </c>
      <c r="J276" s="2">
        <f>Ind[[#This Row],[vol]]-Ind[[#This Row],[bid vol]]</f>
        <v>1508.9595375725562</v>
      </c>
      <c r="K276" s="11">
        <f>Ind[[#This Row],[bid vol]]-Ind[[#This Row],[ask vol]]</f>
        <v>2203.0809248548876</v>
      </c>
      <c r="L276" s="5">
        <v>2122.35772</v>
      </c>
      <c r="M276" s="5">
        <v>3098.64228</v>
      </c>
      <c r="N276" s="12">
        <f>Ind[[#This Row],[ Bid(Apprentice)]]-Ind[[#This Row],[ Ask(Apprentice)]]</f>
        <v>-976.28456000000006</v>
      </c>
    </row>
    <row r="277" spans="1:14">
      <c r="A277" s="6">
        <v>43723.708333333336</v>
      </c>
      <c r="B277" s="5">
        <v>1.1072299999999999</v>
      </c>
      <c r="C277" s="5">
        <v>1.10741</v>
      </c>
      <c r="D277" s="5">
        <v>1.1068499999999999</v>
      </c>
      <c r="E277" s="5">
        <v>1.10711</v>
      </c>
      <c r="F277" s="4">
        <v>853</v>
      </c>
      <c r="G277" s="10">
        <f>(Ind[[#This Row],[h]]-Ind[[#This Row],[l]])*10^4</f>
        <v>5.6000000000011596</v>
      </c>
      <c r="H277" s="10">
        <f>(Ind[[#This Row],[c]]-Ind[[#This Row],[o]])/(Ind[[#This Row],[h]]-Ind[[#This Row],[l]])</f>
        <v>-0.21428571428548771</v>
      </c>
      <c r="I277" s="2">
        <f>Ind[[#This Row],[vol]]/(2-Ind[[#This Row],[perc.range]])</f>
        <v>385.22580645165226</v>
      </c>
      <c r="J277" s="2">
        <f>Ind[[#This Row],[vol]]-Ind[[#This Row],[bid vol]]</f>
        <v>467.77419354834774</v>
      </c>
      <c r="K277" s="11">
        <f>Ind[[#This Row],[bid vol]]-Ind[[#This Row],[ask vol]]</f>
        <v>-82.548387096695478</v>
      </c>
      <c r="L277" s="5">
        <v>670.21429000000001</v>
      </c>
      <c r="M277" s="5">
        <v>182.78570999999999</v>
      </c>
      <c r="N277" s="12">
        <f>Ind[[#This Row],[ Bid(Apprentice)]]-Ind[[#This Row],[ Ask(Apprentice)]]</f>
        <v>487.42858000000001</v>
      </c>
    </row>
    <row r="278" spans="1:14">
      <c r="A278" s="6">
        <v>43721.666666666664</v>
      </c>
      <c r="B278" s="5">
        <v>1.1075699999999999</v>
      </c>
      <c r="C278" s="5">
        <v>1.10788</v>
      </c>
      <c r="D278" s="5">
        <v>1.1069</v>
      </c>
      <c r="E278" s="5">
        <v>1.10714</v>
      </c>
      <c r="F278" s="4">
        <v>4217</v>
      </c>
      <c r="G278" s="10">
        <f>(Ind[[#This Row],[h]]-Ind[[#This Row],[l]])*10^4</f>
        <v>9.7999999999998089</v>
      </c>
      <c r="H278" s="10">
        <f>(Ind[[#This Row],[c]]-Ind[[#This Row],[o]])/(Ind[[#This Row],[h]]-Ind[[#This Row],[l]])</f>
        <v>-0.43877551020401923</v>
      </c>
      <c r="I278" s="2">
        <f>Ind[[#This Row],[vol]]/(2-Ind[[#This Row],[perc.range]])</f>
        <v>1729.1464435146886</v>
      </c>
      <c r="J278" s="2">
        <f>Ind[[#This Row],[vol]]-Ind[[#This Row],[bid vol]]</f>
        <v>2487.8535564853114</v>
      </c>
      <c r="K278" s="11">
        <f>Ind[[#This Row],[bid vol]]-Ind[[#This Row],[ask vol]]</f>
        <v>-758.7071129706228</v>
      </c>
      <c r="L278" s="5">
        <v>2366.6836699999999</v>
      </c>
      <c r="M278" s="5">
        <v>1850.3163300000001</v>
      </c>
      <c r="N278" s="12">
        <f>Ind[[#This Row],[ Bid(Apprentice)]]-Ind[[#This Row],[ Ask(Apprentice)]]</f>
        <v>516.36733999999979</v>
      </c>
    </row>
    <row r="279" spans="1:14">
      <c r="A279" s="6">
        <v>43721.625</v>
      </c>
      <c r="B279" s="5">
        <v>1.1066499999999999</v>
      </c>
      <c r="C279" s="5">
        <v>1.1076600000000001</v>
      </c>
      <c r="D279" s="5">
        <v>1.1066499999999999</v>
      </c>
      <c r="E279" s="5">
        <v>1.1075699999999999</v>
      </c>
      <c r="F279" s="4">
        <v>4478</v>
      </c>
      <c r="G279" s="10">
        <f>(Ind[[#This Row],[h]]-Ind[[#This Row],[l]])*10^4</f>
        <v>10.100000000001774</v>
      </c>
      <c r="H279" s="10">
        <f>(Ind[[#This Row],[c]]-Ind[[#This Row],[o]])/(Ind[[#This Row],[h]]-Ind[[#This Row],[l]])</f>
        <v>0.91089108910878247</v>
      </c>
      <c r="I279" s="2">
        <f>Ind[[#This Row],[vol]]/(2-Ind[[#This Row],[perc.range]])</f>
        <v>4111.6181818176974</v>
      </c>
      <c r="J279" s="2">
        <f>Ind[[#This Row],[vol]]-Ind[[#This Row],[bid vol]]</f>
        <v>366.3818181823026</v>
      </c>
      <c r="K279" s="11">
        <f>Ind[[#This Row],[bid vol]]-Ind[[#This Row],[ask vol]]</f>
        <v>3745.2363636353948</v>
      </c>
      <c r="L279" s="5">
        <v>399.02969999999999</v>
      </c>
      <c r="M279" s="5">
        <v>4078.9703</v>
      </c>
      <c r="N279" s="12">
        <f>Ind[[#This Row],[ Bid(Apprentice)]]-Ind[[#This Row],[ Ask(Apprentice)]]</f>
        <v>-3679.9405999999999</v>
      </c>
    </row>
    <row r="280" spans="1:14">
      <c r="A280" s="6">
        <v>43721.583333333336</v>
      </c>
      <c r="B280" s="5">
        <v>1.1075900000000001</v>
      </c>
      <c r="C280" s="5">
        <v>1.1076699999999999</v>
      </c>
      <c r="D280" s="5">
        <v>1.1066199999999999</v>
      </c>
      <c r="E280" s="5">
        <v>1.1066499999999999</v>
      </c>
      <c r="F280" s="4">
        <v>5215</v>
      </c>
      <c r="G280" s="10">
        <f>(Ind[[#This Row],[h]]-Ind[[#This Row],[l]])*10^4</f>
        <v>10.499999999999954</v>
      </c>
      <c r="H280" s="10">
        <f>(Ind[[#This Row],[c]]-Ind[[#This Row],[o]])/(Ind[[#This Row],[h]]-Ind[[#This Row],[l]])</f>
        <v>-0.89523809523825437</v>
      </c>
      <c r="I280" s="2">
        <f>Ind[[#This Row],[vol]]/(2-Ind[[#This Row],[perc.range]])</f>
        <v>1801.2335526314798</v>
      </c>
      <c r="J280" s="2">
        <f>Ind[[#This Row],[vol]]-Ind[[#This Row],[bid vol]]</f>
        <v>3413.7664473685199</v>
      </c>
      <c r="K280" s="11">
        <f>Ind[[#This Row],[bid vol]]-Ind[[#This Row],[ask vol]]</f>
        <v>-1612.5328947370401</v>
      </c>
      <c r="L280" s="5">
        <v>546.33333000000005</v>
      </c>
      <c r="M280" s="5">
        <v>4668.6666699999996</v>
      </c>
      <c r="N280" s="12">
        <f>Ind[[#This Row],[ Bid(Apprentice)]]-Ind[[#This Row],[ Ask(Apprentice)]]</f>
        <v>-4122.3333399999992</v>
      </c>
    </row>
    <row r="281" spans="1:14">
      <c r="A281" s="6">
        <v>43721.541666666664</v>
      </c>
      <c r="B281" s="5">
        <v>1.1075200000000001</v>
      </c>
      <c r="C281" s="5">
        <v>1.1079300000000001</v>
      </c>
      <c r="D281" s="5">
        <v>1.1069899999999999</v>
      </c>
      <c r="E281" s="5">
        <v>1.1075900000000001</v>
      </c>
      <c r="F281" s="4">
        <v>5719</v>
      </c>
      <c r="G281" s="10">
        <f>(Ind[[#This Row],[h]]-Ind[[#This Row],[l]])*10^4</f>
        <v>9.4000000000016293</v>
      </c>
      <c r="H281" s="10">
        <f>(Ind[[#This Row],[c]]-Ind[[#This Row],[o]])/(Ind[[#This Row],[h]]-Ind[[#This Row],[l]])</f>
        <v>7.4468085106385487E-2</v>
      </c>
      <c r="I281" s="2">
        <f>Ind[[#This Row],[vol]]/(2-Ind[[#This Row],[perc.range]])</f>
        <v>2970.0883977900589</v>
      </c>
      <c r="J281" s="2">
        <f>Ind[[#This Row],[vol]]-Ind[[#This Row],[bid vol]]</f>
        <v>2748.9116022099411</v>
      </c>
      <c r="K281" s="11">
        <f>Ind[[#This Row],[bid vol]]-Ind[[#This Row],[ask vol]]</f>
        <v>221.17679558011787</v>
      </c>
      <c r="L281" s="5">
        <v>5293.1170199999997</v>
      </c>
      <c r="M281" s="5">
        <v>425.88297999999998</v>
      </c>
      <c r="N281" s="12">
        <f>Ind[[#This Row],[ Bid(Apprentice)]]-Ind[[#This Row],[ Ask(Apprentice)]]</f>
        <v>4867.2340399999994</v>
      </c>
    </row>
    <row r="282" spans="1:14">
      <c r="A282" s="6">
        <v>43721.5</v>
      </c>
      <c r="B282" s="5">
        <v>1.1073500000000001</v>
      </c>
      <c r="C282" s="5">
        <v>1.1075999999999999</v>
      </c>
      <c r="D282" s="5">
        <v>1.1066100000000001</v>
      </c>
      <c r="E282" s="5">
        <v>1.1075200000000001</v>
      </c>
      <c r="F282" s="4">
        <v>5921</v>
      </c>
      <c r="G282" s="10">
        <f>(Ind[[#This Row],[h]]-Ind[[#This Row],[l]])*10^4</f>
        <v>9.8999999999982435</v>
      </c>
      <c r="H282" s="10">
        <f>(Ind[[#This Row],[c]]-Ind[[#This Row],[o]])/(Ind[[#This Row],[h]]-Ind[[#This Row],[l]])</f>
        <v>0.17171717171720571</v>
      </c>
      <c r="I282" s="2">
        <f>Ind[[#This Row],[vol]]/(2-Ind[[#This Row],[perc.range]])</f>
        <v>3238.558011049784</v>
      </c>
      <c r="J282" s="2">
        <f>Ind[[#This Row],[vol]]-Ind[[#This Row],[bid vol]]</f>
        <v>2682.441988950216</v>
      </c>
      <c r="K282" s="11">
        <f>Ind[[#This Row],[bid vol]]-Ind[[#This Row],[ask vol]]</f>
        <v>556.116022099568</v>
      </c>
      <c r="L282" s="5">
        <v>4904.2626300000002</v>
      </c>
      <c r="M282" s="5">
        <v>1016.7373700000001</v>
      </c>
      <c r="N282" s="12">
        <f>Ind[[#This Row],[ Bid(Apprentice)]]-Ind[[#This Row],[ Ask(Apprentice)]]</f>
        <v>3887.5252600000003</v>
      </c>
    </row>
    <row r="283" spans="1:14">
      <c r="A283" s="6">
        <v>43721.458333333336</v>
      </c>
      <c r="B283" s="5">
        <v>1.10798</v>
      </c>
      <c r="C283" s="5">
        <v>1.1084799999999999</v>
      </c>
      <c r="D283" s="5">
        <v>1.1068800000000001</v>
      </c>
      <c r="E283" s="5">
        <v>1.1073500000000001</v>
      </c>
      <c r="F283" s="4">
        <v>8591</v>
      </c>
      <c r="G283" s="10">
        <f>(Ind[[#This Row],[h]]-Ind[[#This Row],[l]])*10^4</f>
        <v>15.999999999998238</v>
      </c>
      <c r="H283" s="10">
        <f>(Ind[[#This Row],[c]]-Ind[[#This Row],[o]])/(Ind[[#This Row],[h]]-Ind[[#This Row],[l]])</f>
        <v>-0.39374999999998611</v>
      </c>
      <c r="I283" s="2">
        <f>Ind[[#This Row],[vol]]/(2-Ind[[#This Row],[perc.range]])</f>
        <v>3588.9295039164699</v>
      </c>
      <c r="J283" s="2">
        <f>Ind[[#This Row],[vol]]-Ind[[#This Row],[bid vol]]</f>
        <v>5002.0704960835301</v>
      </c>
      <c r="K283" s="11">
        <f>Ind[[#This Row],[bid vol]]-Ind[[#This Row],[ask vol]]</f>
        <v>-1413.1409921670602</v>
      </c>
      <c r="L283" s="5">
        <v>5208.2937499999998</v>
      </c>
      <c r="M283" s="5">
        <v>3382.7062500000002</v>
      </c>
      <c r="N283" s="12">
        <f>Ind[[#This Row],[ Bid(Apprentice)]]-Ind[[#This Row],[ Ask(Apprentice)]]</f>
        <v>1825.5874999999996</v>
      </c>
    </row>
    <row r="284" spans="1:14">
      <c r="A284" s="6">
        <v>43721.416666666664</v>
      </c>
      <c r="B284" s="5">
        <v>1.1068199999999999</v>
      </c>
      <c r="C284" s="5">
        <v>1.1085100000000001</v>
      </c>
      <c r="D284" s="5">
        <v>1.1060399999999999</v>
      </c>
      <c r="E284" s="5">
        <v>1.10798</v>
      </c>
      <c r="F284" s="4">
        <v>17347</v>
      </c>
      <c r="G284" s="10">
        <f>(Ind[[#This Row],[h]]-Ind[[#This Row],[l]])*10^4</f>
        <v>24.700000000001943</v>
      </c>
      <c r="H284" s="10">
        <f>(Ind[[#This Row],[c]]-Ind[[#This Row],[o]])/(Ind[[#This Row],[h]]-Ind[[#This Row],[l]])</f>
        <v>0.46963562753034765</v>
      </c>
      <c r="I284" s="2">
        <f>Ind[[#This Row],[vol]]/(2-Ind[[#This Row],[perc.range]])</f>
        <v>11335.208994708872</v>
      </c>
      <c r="J284" s="2">
        <f>Ind[[#This Row],[vol]]-Ind[[#This Row],[bid vol]]</f>
        <v>6011.7910052911284</v>
      </c>
      <c r="K284" s="11">
        <f>Ind[[#This Row],[bid vol]]-Ind[[#This Row],[ask vol]]</f>
        <v>5323.4179894177432</v>
      </c>
      <c r="L284" s="5">
        <v>9200.2307700000001</v>
      </c>
      <c r="M284" s="5">
        <v>8146.7692299999999</v>
      </c>
      <c r="N284" s="12">
        <f>Ind[[#This Row],[ Bid(Apprentice)]]-Ind[[#This Row],[ Ask(Apprentice)]]</f>
        <v>1053.4615400000002</v>
      </c>
    </row>
    <row r="285" spans="1:14">
      <c r="A285" s="6">
        <v>43721.375</v>
      </c>
      <c r="B285" s="5">
        <v>1.1087199999999999</v>
      </c>
      <c r="C285" s="5">
        <v>1.10877</v>
      </c>
      <c r="D285" s="5">
        <v>1.10649</v>
      </c>
      <c r="E285" s="5">
        <v>1.1068199999999999</v>
      </c>
      <c r="F285" s="4">
        <v>14484</v>
      </c>
      <c r="G285" s="10">
        <f>(Ind[[#This Row],[h]]-Ind[[#This Row],[l]])*10^4</f>
        <v>22.800000000000598</v>
      </c>
      <c r="H285" s="10">
        <f>(Ind[[#This Row],[c]]-Ind[[#This Row],[o]])/(Ind[[#This Row],[h]]-Ind[[#This Row],[l]])</f>
        <v>-0.83333333333331705</v>
      </c>
      <c r="I285" s="2">
        <f>Ind[[#This Row],[vol]]/(2-Ind[[#This Row],[perc.range]])</f>
        <v>5112.0000000000291</v>
      </c>
      <c r="J285" s="2">
        <f>Ind[[#This Row],[vol]]-Ind[[#This Row],[bid vol]]</f>
        <v>9371.9999999999709</v>
      </c>
      <c r="K285" s="11">
        <f>Ind[[#This Row],[bid vol]]-Ind[[#This Row],[ask vol]]</f>
        <v>-4259.9999999999418</v>
      </c>
      <c r="L285" s="5">
        <v>2414</v>
      </c>
      <c r="M285" s="5">
        <v>12070</v>
      </c>
      <c r="N285" s="12">
        <f>Ind[[#This Row],[ Bid(Apprentice)]]-Ind[[#This Row],[ Ask(Apprentice)]]</f>
        <v>-9656</v>
      </c>
    </row>
    <row r="286" spans="1:14">
      <c r="A286" s="6">
        <v>43721.333333333336</v>
      </c>
      <c r="B286" s="5">
        <v>1.1102000000000001</v>
      </c>
      <c r="C286" s="5">
        <v>1.11043</v>
      </c>
      <c r="D286" s="5">
        <v>1.10785</v>
      </c>
      <c r="E286" s="5">
        <v>1.1087199999999999</v>
      </c>
      <c r="F286" s="4">
        <v>17092</v>
      </c>
      <c r="G286" s="10">
        <f>(Ind[[#This Row],[h]]-Ind[[#This Row],[l]])*10^4</f>
        <v>25.800000000000267</v>
      </c>
      <c r="H286" s="10">
        <f>(Ind[[#This Row],[c]]-Ind[[#This Row],[o]])/(Ind[[#This Row],[h]]-Ind[[#This Row],[l]])</f>
        <v>-0.5736434108527646</v>
      </c>
      <c r="I286" s="2">
        <f>Ind[[#This Row],[vol]]/(2-Ind[[#This Row],[perc.range]])</f>
        <v>6641.1686746986616</v>
      </c>
      <c r="J286" s="2">
        <f>Ind[[#This Row],[vol]]-Ind[[#This Row],[bid vol]]</f>
        <v>10450.831325301338</v>
      </c>
      <c r="K286" s="11">
        <f>Ind[[#This Row],[bid vol]]-Ind[[#This Row],[ask vol]]</f>
        <v>-3809.6626506026769</v>
      </c>
      <c r="L286" s="5">
        <v>7287.2868200000003</v>
      </c>
      <c r="M286" s="5">
        <v>9804.7131800000006</v>
      </c>
      <c r="N286" s="12">
        <f>Ind[[#This Row],[ Bid(Apprentice)]]-Ind[[#This Row],[ Ask(Apprentice)]]</f>
        <v>-2517.4263600000004</v>
      </c>
    </row>
    <row r="287" spans="1:14">
      <c r="A287" s="6">
        <v>43721.291666666664</v>
      </c>
      <c r="B287" s="5">
        <v>1.1090800000000001</v>
      </c>
      <c r="C287" s="5">
        <v>1.1106100000000001</v>
      </c>
      <c r="D287" s="5">
        <v>1.1090500000000001</v>
      </c>
      <c r="E287" s="5">
        <v>1.1102000000000001</v>
      </c>
      <c r="F287" s="4">
        <v>7304</v>
      </c>
      <c r="G287" s="10">
        <f>(Ind[[#This Row],[h]]-Ind[[#This Row],[l]])*10^4</f>
        <v>15.600000000000058</v>
      </c>
      <c r="H287" s="10">
        <f>(Ind[[#This Row],[c]]-Ind[[#This Row],[o]])/(Ind[[#This Row],[h]]-Ind[[#This Row],[l]])</f>
        <v>0.71794871794872162</v>
      </c>
      <c r="I287" s="2">
        <f>Ind[[#This Row],[vol]]/(2-Ind[[#This Row],[perc.range]])</f>
        <v>5697.1200000000163</v>
      </c>
      <c r="J287" s="2">
        <f>Ind[[#This Row],[vol]]-Ind[[#This Row],[bid vol]]</f>
        <v>1606.8799999999837</v>
      </c>
      <c r="K287" s="11">
        <f>Ind[[#This Row],[bid vol]]-Ind[[#This Row],[ask vol]]</f>
        <v>4090.2400000000325</v>
      </c>
      <c r="L287" s="5">
        <v>2060.1025599999998</v>
      </c>
      <c r="M287" s="5">
        <v>5243.8974399999997</v>
      </c>
      <c r="N287" s="12">
        <f>Ind[[#This Row],[ Bid(Apprentice)]]-Ind[[#This Row],[ Ask(Apprentice)]]</f>
        <v>-3183.7948799999999</v>
      </c>
    </row>
    <row r="288" spans="1:14">
      <c r="A288" s="6">
        <v>43721.25</v>
      </c>
      <c r="B288" s="5">
        <v>1.1100099999999999</v>
      </c>
      <c r="C288" s="5">
        <v>1.11056</v>
      </c>
      <c r="D288" s="5">
        <v>1.1089800000000001</v>
      </c>
      <c r="E288" s="5">
        <v>1.1090800000000001</v>
      </c>
      <c r="F288" s="4">
        <v>9136</v>
      </c>
      <c r="G288" s="10">
        <f>(Ind[[#This Row],[h]]-Ind[[#This Row],[l]])*10^4</f>
        <v>15.799999999999148</v>
      </c>
      <c r="H288" s="10">
        <f>(Ind[[#This Row],[c]]-Ind[[#This Row],[o]])/(Ind[[#This Row],[h]]-Ind[[#This Row],[l]])</f>
        <v>-0.5886075949366617</v>
      </c>
      <c r="I288" s="2">
        <f>Ind[[#This Row],[vol]]/(2-Ind[[#This Row],[perc.range]])</f>
        <v>3529.3105134474968</v>
      </c>
      <c r="J288" s="2">
        <f>Ind[[#This Row],[vol]]-Ind[[#This Row],[bid vol]]</f>
        <v>5606.6894865525028</v>
      </c>
      <c r="K288" s="11">
        <f>Ind[[#This Row],[bid vol]]-Ind[[#This Row],[ask vol]]</f>
        <v>-2077.378973105006</v>
      </c>
      <c r="L288" s="5">
        <v>3758.48101</v>
      </c>
      <c r="M288" s="5">
        <v>5377.5189899999996</v>
      </c>
      <c r="N288" s="12">
        <f>Ind[[#This Row],[ Bid(Apprentice)]]-Ind[[#This Row],[ Ask(Apprentice)]]</f>
        <v>-1619.0379799999996</v>
      </c>
    </row>
    <row r="289" spans="1:14">
      <c r="A289" s="6">
        <v>43721.208333333336</v>
      </c>
      <c r="B289" s="5">
        <v>1.10917</v>
      </c>
      <c r="C289" s="5">
        <v>1.1103700000000001</v>
      </c>
      <c r="D289" s="5">
        <v>1.1088899999999999</v>
      </c>
      <c r="E289" s="5">
        <v>1.1100099999999999</v>
      </c>
      <c r="F289" s="4">
        <v>10469</v>
      </c>
      <c r="G289" s="10">
        <f>(Ind[[#This Row],[h]]-Ind[[#This Row],[l]])*10^4</f>
        <v>14.800000000001479</v>
      </c>
      <c r="H289" s="10">
        <f>(Ind[[#This Row],[c]]-Ind[[#This Row],[o]])/(Ind[[#This Row],[h]]-Ind[[#This Row],[l]])</f>
        <v>0.56756756756747839</v>
      </c>
      <c r="I289" s="2">
        <f>Ind[[#This Row],[vol]]/(2-Ind[[#This Row],[perc.range]])</f>
        <v>7308.5471698108649</v>
      </c>
      <c r="J289" s="2">
        <f>Ind[[#This Row],[vol]]-Ind[[#This Row],[bid vol]]</f>
        <v>3160.4528301891351</v>
      </c>
      <c r="K289" s="11">
        <f>Ind[[#This Row],[bid vol]]-Ind[[#This Row],[ask vol]]</f>
        <v>4148.0943396217299</v>
      </c>
      <c r="L289" s="5">
        <v>4527.1351400000003</v>
      </c>
      <c r="M289" s="5">
        <v>5941.8648599999997</v>
      </c>
      <c r="N289" s="12">
        <f>Ind[[#This Row],[ Bid(Apprentice)]]-Ind[[#This Row],[ Ask(Apprentice)]]</f>
        <v>-1414.7297199999994</v>
      </c>
    </row>
    <row r="290" spans="1:14">
      <c r="A290" s="6">
        <v>43721.166666666664</v>
      </c>
      <c r="B290" s="5">
        <v>1.1093299999999999</v>
      </c>
      <c r="C290" s="5">
        <v>1.10972</v>
      </c>
      <c r="D290" s="5">
        <v>1.10765</v>
      </c>
      <c r="E290" s="5">
        <v>1.10917</v>
      </c>
      <c r="F290" s="4">
        <v>18777</v>
      </c>
      <c r="G290" s="10">
        <f>(Ind[[#This Row],[h]]-Ind[[#This Row],[l]])*10^4</f>
        <v>20.700000000000163</v>
      </c>
      <c r="H290" s="10">
        <f>(Ind[[#This Row],[c]]-Ind[[#This Row],[o]])/(Ind[[#This Row],[h]]-Ind[[#This Row],[l]])</f>
        <v>-7.7294685990307588E-2</v>
      </c>
      <c r="I290" s="2">
        <f>Ind[[#This Row],[vol]]/(2-Ind[[#This Row],[perc.range]])</f>
        <v>9039.1604651164125</v>
      </c>
      <c r="J290" s="2">
        <f>Ind[[#This Row],[vol]]-Ind[[#This Row],[bid vol]]</f>
        <v>9737.8395348835875</v>
      </c>
      <c r="K290" s="11">
        <f>Ind[[#This Row],[bid vol]]-Ind[[#This Row],[ask vol]]</f>
        <v>-698.67906976717495</v>
      </c>
      <c r="L290" s="5">
        <v>17325.63768</v>
      </c>
      <c r="M290" s="5">
        <v>1451.36232</v>
      </c>
      <c r="N290" s="12">
        <f>Ind[[#This Row],[ Bid(Apprentice)]]-Ind[[#This Row],[ Ask(Apprentice)]]</f>
        <v>15874.27536</v>
      </c>
    </row>
    <row r="291" spans="1:14">
      <c r="A291" s="6">
        <v>43721.125</v>
      </c>
      <c r="B291" s="5">
        <v>1.10951</v>
      </c>
      <c r="C291" s="5">
        <v>1.1109</v>
      </c>
      <c r="D291" s="5">
        <v>1.1091200000000001</v>
      </c>
      <c r="E291" s="5">
        <v>1.1093299999999999</v>
      </c>
      <c r="F291" s="4">
        <v>20365</v>
      </c>
      <c r="G291" s="10">
        <f>(Ind[[#This Row],[h]]-Ind[[#This Row],[l]])*10^4</f>
        <v>17.799999999998928</v>
      </c>
      <c r="H291" s="10">
        <f>(Ind[[#This Row],[c]]-Ind[[#This Row],[o]])/(Ind[[#This Row],[h]]-Ind[[#This Row],[l]])</f>
        <v>-0.10112359550566283</v>
      </c>
      <c r="I291" s="2">
        <f>Ind[[#This Row],[vol]]/(2-Ind[[#This Row],[perc.range]])</f>
        <v>9692.4331550800071</v>
      </c>
      <c r="J291" s="2">
        <f>Ind[[#This Row],[vol]]-Ind[[#This Row],[bid vol]]</f>
        <v>10672.566844919993</v>
      </c>
      <c r="K291" s="11">
        <f>Ind[[#This Row],[bid vol]]-Ind[[#This Row],[ask vol]]</f>
        <v>-980.13368983998589</v>
      </c>
      <c r="L291" s="5">
        <v>18305.617979999999</v>
      </c>
      <c r="M291" s="5">
        <v>2059.38202</v>
      </c>
      <c r="N291" s="12">
        <f>Ind[[#This Row],[ Bid(Apprentice)]]-Ind[[#This Row],[ Ask(Apprentice)]]</f>
        <v>16246.235959999998</v>
      </c>
    </row>
    <row r="292" spans="1:14">
      <c r="A292" s="6">
        <v>43721.083333333336</v>
      </c>
      <c r="B292" s="5">
        <v>1.10704</v>
      </c>
      <c r="C292" s="5">
        <v>1.1095999999999999</v>
      </c>
      <c r="D292" s="5">
        <v>1.1067199999999999</v>
      </c>
      <c r="E292" s="5">
        <v>1.10951</v>
      </c>
      <c r="F292" s="4">
        <v>18088</v>
      </c>
      <c r="G292" s="10">
        <f>(Ind[[#This Row],[h]]-Ind[[#This Row],[l]])*10^4</f>
        <v>28.799999999999937</v>
      </c>
      <c r="H292" s="10">
        <f>(Ind[[#This Row],[c]]-Ind[[#This Row],[o]])/(Ind[[#This Row],[h]]-Ind[[#This Row],[l]])</f>
        <v>0.85763888888888118</v>
      </c>
      <c r="I292" s="2">
        <f>Ind[[#This Row],[vol]]/(2-Ind[[#This Row],[perc.range]])</f>
        <v>15833.872340425427</v>
      </c>
      <c r="J292" s="2">
        <f>Ind[[#This Row],[vol]]-Ind[[#This Row],[bid vol]]</f>
        <v>2254.127659574573</v>
      </c>
      <c r="K292" s="11">
        <f>Ind[[#This Row],[bid vol]]-Ind[[#This Row],[ask vol]]</f>
        <v>13579.744680850854</v>
      </c>
      <c r="L292" s="5">
        <v>2575.0277799999999</v>
      </c>
      <c r="M292" s="5">
        <v>15512.97222</v>
      </c>
      <c r="N292" s="12">
        <f>Ind[[#This Row],[ Bid(Apprentice)]]-Ind[[#This Row],[ Ask(Apprentice)]]</f>
        <v>-12937.944439999999</v>
      </c>
    </row>
    <row r="293" spans="1:14">
      <c r="A293" s="6">
        <v>43721.041666666664</v>
      </c>
      <c r="B293" s="5">
        <v>1.1068800000000001</v>
      </c>
      <c r="C293" s="5">
        <v>1.1072500000000001</v>
      </c>
      <c r="D293" s="5">
        <v>1.1068499999999999</v>
      </c>
      <c r="E293" s="5">
        <v>1.10704</v>
      </c>
      <c r="F293" s="4">
        <v>1847</v>
      </c>
      <c r="G293" s="10">
        <f>(Ind[[#This Row],[h]]-Ind[[#This Row],[l]])*10^4</f>
        <v>4.0000000000017799</v>
      </c>
      <c r="H293" s="10">
        <f>(Ind[[#This Row],[c]]-Ind[[#This Row],[o]])/(Ind[[#This Row],[h]]-Ind[[#This Row],[l]])</f>
        <v>0.39999999999966696</v>
      </c>
      <c r="I293" s="2">
        <f>Ind[[#This Row],[vol]]/(2-Ind[[#This Row],[perc.range]])</f>
        <v>1154.3749999997597</v>
      </c>
      <c r="J293" s="2">
        <f>Ind[[#This Row],[vol]]-Ind[[#This Row],[bid vol]]</f>
        <v>692.62500000024033</v>
      </c>
      <c r="K293" s="11">
        <f>Ind[[#This Row],[bid vol]]-Ind[[#This Row],[ask vol]]</f>
        <v>461.74999999951933</v>
      </c>
      <c r="L293" s="5">
        <v>1108.2</v>
      </c>
      <c r="M293" s="5">
        <v>738.8</v>
      </c>
      <c r="N293" s="12">
        <f>Ind[[#This Row],[ Bid(Apprentice)]]-Ind[[#This Row],[ Ask(Apprentice)]]</f>
        <v>369.40000000000009</v>
      </c>
    </row>
    <row r="294" spans="1:14">
      <c r="A294" s="6">
        <v>43721</v>
      </c>
      <c r="B294" s="5">
        <v>1.1068499999999999</v>
      </c>
      <c r="C294" s="5">
        <v>1.1072599999999999</v>
      </c>
      <c r="D294" s="5">
        <v>1.1066199999999999</v>
      </c>
      <c r="E294" s="5">
        <v>1.1068800000000001</v>
      </c>
      <c r="F294" s="4">
        <v>1906</v>
      </c>
      <c r="G294" s="10">
        <f>(Ind[[#This Row],[h]]-Ind[[#This Row],[l]])*10^4</f>
        <v>6.3999999999997392</v>
      </c>
      <c r="H294" s="10">
        <f>(Ind[[#This Row],[c]]-Ind[[#This Row],[o]])/(Ind[[#This Row],[h]]-Ind[[#This Row],[l]])</f>
        <v>4.6875000000308996E-2</v>
      </c>
      <c r="I294" s="2">
        <f>Ind[[#This Row],[vol]]/(2-Ind[[#This Row],[perc.range]])</f>
        <v>975.87200000015446</v>
      </c>
      <c r="J294" s="2">
        <f>Ind[[#This Row],[vol]]-Ind[[#This Row],[bid vol]]</f>
        <v>930.12799999984554</v>
      </c>
      <c r="K294" s="11">
        <f>Ind[[#This Row],[bid vol]]-Ind[[#This Row],[ask vol]]</f>
        <v>45.744000000308915</v>
      </c>
      <c r="L294" s="5">
        <v>1816.65625</v>
      </c>
      <c r="M294" s="5">
        <v>89.34375</v>
      </c>
      <c r="N294" s="12">
        <f>Ind[[#This Row],[ Bid(Apprentice)]]-Ind[[#This Row],[ Ask(Apprentice)]]</f>
        <v>1727.3125</v>
      </c>
    </row>
    <row r="295" spans="1:14">
      <c r="A295" s="6">
        <v>43720.958333333336</v>
      </c>
      <c r="B295" s="5">
        <v>1.1065100000000001</v>
      </c>
      <c r="C295" s="5">
        <v>1.10686</v>
      </c>
      <c r="D295" s="5">
        <v>1.1065</v>
      </c>
      <c r="E295" s="5">
        <v>1.1068499999999999</v>
      </c>
      <c r="F295" s="4">
        <v>1561</v>
      </c>
      <c r="G295" s="10">
        <f>(Ind[[#This Row],[h]]-Ind[[#This Row],[l]])*10^4</f>
        <v>3.5999999999991594</v>
      </c>
      <c r="H295" s="10">
        <f>(Ind[[#This Row],[c]]-Ind[[#This Row],[o]])/(Ind[[#This Row],[h]]-Ind[[#This Row],[l]])</f>
        <v>0.9444444444440675</v>
      </c>
      <c r="I295" s="2">
        <f>Ind[[#This Row],[vol]]/(2-Ind[[#This Row],[perc.range]])</f>
        <v>1478.84210526263</v>
      </c>
      <c r="J295" s="2">
        <f>Ind[[#This Row],[vol]]-Ind[[#This Row],[bid vol]]</f>
        <v>82.157894737370043</v>
      </c>
      <c r="K295" s="11">
        <f>Ind[[#This Row],[bid vol]]-Ind[[#This Row],[ask vol]]</f>
        <v>1396.6842105252599</v>
      </c>
      <c r="L295" s="5">
        <v>86.722219999999993</v>
      </c>
      <c r="M295" s="5">
        <v>1474.2777799999999</v>
      </c>
      <c r="N295" s="12">
        <f>Ind[[#This Row],[ Bid(Apprentice)]]-Ind[[#This Row],[ Ask(Apprentice)]]</f>
        <v>-1387.5555599999998</v>
      </c>
    </row>
    <row r="296" spans="1:14">
      <c r="A296" s="6">
        <v>43720.916666666664</v>
      </c>
      <c r="B296" s="5">
        <v>1.1063799999999999</v>
      </c>
      <c r="C296" s="5">
        <v>1.1065799999999999</v>
      </c>
      <c r="D296" s="5">
        <v>1.10633</v>
      </c>
      <c r="E296" s="5">
        <v>1.1065100000000001</v>
      </c>
      <c r="F296" s="4">
        <v>1649</v>
      </c>
      <c r="G296" s="10">
        <f>(Ind[[#This Row],[h]]-Ind[[#This Row],[l]])*10^4</f>
        <v>2.4999999999986144</v>
      </c>
      <c r="H296" s="10">
        <f>(Ind[[#This Row],[c]]-Ind[[#This Row],[o]])/(Ind[[#This Row],[h]]-Ind[[#This Row],[l]])</f>
        <v>0.5200000000010303</v>
      </c>
      <c r="I296" s="2">
        <f>Ind[[#This Row],[vol]]/(2-Ind[[#This Row],[perc.range]])</f>
        <v>1114.1891891899647</v>
      </c>
      <c r="J296" s="2">
        <f>Ind[[#This Row],[vol]]-Ind[[#This Row],[bid vol]]</f>
        <v>534.81081081003526</v>
      </c>
      <c r="K296" s="11">
        <f>Ind[[#This Row],[bid vol]]-Ind[[#This Row],[ask vol]]</f>
        <v>579.37837837992947</v>
      </c>
      <c r="L296" s="5">
        <v>791.52</v>
      </c>
      <c r="M296" s="5">
        <v>857.48</v>
      </c>
      <c r="N296" s="12">
        <f>Ind[[#This Row],[ Bid(Apprentice)]]-Ind[[#This Row],[ Ask(Apprentice)]]</f>
        <v>-65.960000000000036</v>
      </c>
    </row>
    <row r="297" spans="1:14">
      <c r="A297" s="6">
        <v>43720.875</v>
      </c>
      <c r="B297" s="5">
        <v>1.10636</v>
      </c>
      <c r="C297" s="5">
        <v>1.1065700000000001</v>
      </c>
      <c r="D297" s="5">
        <v>1.1062099999999999</v>
      </c>
      <c r="E297" s="5">
        <v>1.1063799999999999</v>
      </c>
      <c r="F297" s="4">
        <v>3003</v>
      </c>
      <c r="G297" s="10">
        <f>(Ind[[#This Row],[h]]-Ind[[#This Row],[l]])*10^4</f>
        <v>3.6000000000013799</v>
      </c>
      <c r="H297" s="10">
        <f>(Ind[[#This Row],[c]]-Ind[[#This Row],[o]])/(Ind[[#This Row],[h]]-Ind[[#This Row],[l]])</f>
        <v>5.5555555555281425E-2</v>
      </c>
      <c r="I297" s="2">
        <f>Ind[[#This Row],[vol]]/(2-Ind[[#This Row],[perc.range]])</f>
        <v>1544.3999999997823</v>
      </c>
      <c r="J297" s="2">
        <f>Ind[[#This Row],[vol]]-Ind[[#This Row],[bid vol]]</f>
        <v>1458.6000000002177</v>
      </c>
      <c r="K297" s="11">
        <f>Ind[[#This Row],[bid vol]]-Ind[[#This Row],[ask vol]]</f>
        <v>85.799999999564534</v>
      </c>
      <c r="L297" s="5">
        <v>2836.1666700000001</v>
      </c>
      <c r="M297" s="5">
        <v>166.83332999999999</v>
      </c>
      <c r="N297" s="12">
        <f>Ind[[#This Row],[ Bid(Apprentice)]]-Ind[[#This Row],[ Ask(Apprentice)]]</f>
        <v>2669.3333400000001</v>
      </c>
    </row>
    <row r="298" spans="1:14">
      <c r="A298" s="6">
        <v>43720.833333333336</v>
      </c>
      <c r="B298" s="5">
        <v>1.1055600000000001</v>
      </c>
      <c r="C298" s="5">
        <v>1.10643</v>
      </c>
      <c r="D298" s="5">
        <v>1.1055600000000001</v>
      </c>
      <c r="E298" s="5">
        <v>1.10636</v>
      </c>
      <c r="F298" s="4">
        <v>3731</v>
      </c>
      <c r="G298" s="10">
        <f>(Ind[[#This Row],[h]]-Ind[[#This Row],[l]])*10^4</f>
        <v>8.6999999999992639</v>
      </c>
      <c r="H298" s="10">
        <f>(Ind[[#This Row],[c]]-Ind[[#This Row],[o]])/(Ind[[#This Row],[h]]-Ind[[#This Row],[l]])</f>
        <v>0.91954022988503403</v>
      </c>
      <c r="I298" s="2">
        <f>Ind[[#This Row],[vol]]/(2-Ind[[#This Row],[perc.range]])</f>
        <v>3453.1595744680108</v>
      </c>
      <c r="J298" s="2">
        <f>Ind[[#This Row],[vol]]-Ind[[#This Row],[bid vol]]</f>
        <v>277.84042553198924</v>
      </c>
      <c r="K298" s="11">
        <f>Ind[[#This Row],[bid vol]]-Ind[[#This Row],[ask vol]]</f>
        <v>3175.3191489360215</v>
      </c>
      <c r="L298" s="5">
        <v>300.19540000000001</v>
      </c>
      <c r="M298" s="5">
        <v>3430.8045999999999</v>
      </c>
      <c r="N298" s="12">
        <f>Ind[[#This Row],[ Bid(Apprentice)]]-Ind[[#This Row],[ Ask(Apprentice)]]</f>
        <v>-3130.6091999999999</v>
      </c>
    </row>
    <row r="299" spans="1:14">
      <c r="A299" s="6">
        <v>43720.791666666664</v>
      </c>
      <c r="B299" s="5">
        <v>1.10575</v>
      </c>
      <c r="C299" s="5">
        <v>1.1057900000000001</v>
      </c>
      <c r="D299" s="5">
        <v>1.10548</v>
      </c>
      <c r="E299" s="5">
        <v>1.1055600000000001</v>
      </c>
      <c r="F299" s="4">
        <v>1168</v>
      </c>
      <c r="G299" s="10">
        <f>(Ind[[#This Row],[h]]-Ind[[#This Row],[l]])*10^4</f>
        <v>3.1000000000003247</v>
      </c>
      <c r="H299" s="10">
        <f>(Ind[[#This Row],[c]]-Ind[[#This Row],[o]])/(Ind[[#This Row],[h]]-Ind[[#This Row],[l]])</f>
        <v>-0.61290322580610501</v>
      </c>
      <c r="I299" s="2">
        <f>Ind[[#This Row],[vol]]/(2-Ind[[#This Row],[perc.range]])</f>
        <v>447.01234567907164</v>
      </c>
      <c r="J299" s="2">
        <f>Ind[[#This Row],[vol]]-Ind[[#This Row],[bid vol]]</f>
        <v>720.98765432092841</v>
      </c>
      <c r="K299" s="11">
        <f>Ind[[#This Row],[bid vol]]-Ind[[#This Row],[ask vol]]</f>
        <v>-273.97530864185677</v>
      </c>
      <c r="L299" s="5">
        <v>452.12903</v>
      </c>
      <c r="M299" s="5">
        <v>715.87097000000006</v>
      </c>
      <c r="N299" s="12">
        <f>Ind[[#This Row],[ Bid(Apprentice)]]-Ind[[#This Row],[ Ask(Apprentice)]]</f>
        <v>-263.74194000000006</v>
      </c>
    </row>
    <row r="300" spans="1:14">
      <c r="A300" s="6">
        <v>43720.75</v>
      </c>
      <c r="B300" s="5">
        <v>1.1061799999999999</v>
      </c>
      <c r="C300" s="5">
        <v>1.10646</v>
      </c>
      <c r="D300" s="5">
        <v>1.1057399999999999</v>
      </c>
      <c r="E300" s="5">
        <v>1.10575</v>
      </c>
      <c r="F300" s="4">
        <v>1629</v>
      </c>
      <c r="G300" s="10">
        <f>(Ind[[#This Row],[h]]-Ind[[#This Row],[l]])*10^4</f>
        <v>7.2000000000005393</v>
      </c>
      <c r="H300" s="10">
        <f>(Ind[[#This Row],[c]]-Ind[[#This Row],[o]])/(Ind[[#This Row],[h]]-Ind[[#This Row],[l]])</f>
        <v>-0.59722222222208088</v>
      </c>
      <c r="I300" s="2">
        <f>Ind[[#This Row],[vol]]/(2-Ind[[#This Row],[perc.range]])</f>
        <v>627.20855614976665</v>
      </c>
      <c r="J300" s="2">
        <f>Ind[[#This Row],[vol]]-Ind[[#This Row],[bid vol]]</f>
        <v>1001.7914438502333</v>
      </c>
      <c r="K300" s="11">
        <f>Ind[[#This Row],[bid vol]]-Ind[[#This Row],[ask vol]]</f>
        <v>-374.5828877004667</v>
      </c>
      <c r="L300" s="5">
        <v>656.125</v>
      </c>
      <c r="M300" s="5">
        <v>972.875</v>
      </c>
      <c r="N300" s="12">
        <f>Ind[[#This Row],[ Bid(Apprentice)]]-Ind[[#This Row],[ Ask(Apprentice)]]</f>
        <v>-316.75</v>
      </c>
    </row>
    <row r="301" spans="1:14">
      <c r="A301" s="6">
        <v>43720.708333333336</v>
      </c>
      <c r="B301" s="5">
        <v>1.10629</v>
      </c>
      <c r="C301" s="5">
        <v>1.1066100000000001</v>
      </c>
      <c r="D301" s="5">
        <v>1.10612</v>
      </c>
      <c r="E301" s="5">
        <v>1.1061799999999999</v>
      </c>
      <c r="F301" s="4">
        <v>2459</v>
      </c>
      <c r="G301" s="10">
        <f>(Ind[[#This Row],[h]]-Ind[[#This Row],[l]])*10^4</f>
        <v>4.9000000000010147</v>
      </c>
      <c r="H301" s="10">
        <f>(Ind[[#This Row],[c]]-Ind[[#This Row],[o]])/(Ind[[#This Row],[h]]-Ind[[#This Row],[l]])</f>
        <v>-0.22448979591843207</v>
      </c>
      <c r="I301" s="2">
        <f>Ind[[#This Row],[vol]]/(2-Ind[[#This Row],[perc.range]])</f>
        <v>1105.4220183485916</v>
      </c>
      <c r="J301" s="2">
        <f>Ind[[#This Row],[vol]]-Ind[[#This Row],[bid vol]]</f>
        <v>1353.5779816514084</v>
      </c>
      <c r="K301" s="11">
        <f>Ind[[#This Row],[bid vol]]-Ind[[#This Row],[ask vol]]</f>
        <v>-248.15596330281687</v>
      </c>
      <c r="L301" s="5">
        <v>1906.9795899999999</v>
      </c>
      <c r="M301" s="5">
        <v>552.02040999999997</v>
      </c>
      <c r="N301" s="12">
        <f>Ind[[#This Row],[ Bid(Apprentice)]]-Ind[[#This Row],[ Ask(Apprentice)]]</f>
        <v>1354.9591799999998</v>
      </c>
    </row>
    <row r="302" spans="1:14">
      <c r="A302" s="6">
        <v>43720.666666666664</v>
      </c>
      <c r="B302" s="5">
        <v>1.10643</v>
      </c>
      <c r="C302" s="5">
        <v>1.10646</v>
      </c>
      <c r="D302" s="5">
        <v>1.10608</v>
      </c>
      <c r="E302" s="5">
        <v>1.10629</v>
      </c>
      <c r="F302" s="4">
        <v>1280</v>
      </c>
      <c r="G302" s="10">
        <f>(Ind[[#This Row],[h]]-Ind[[#This Row],[l]])*10^4</f>
        <v>3.8000000000004697</v>
      </c>
      <c r="H302" s="10">
        <f>(Ind[[#This Row],[c]]-Ind[[#This Row],[o]])/(Ind[[#This Row],[h]]-Ind[[#This Row],[l]])</f>
        <v>-0.36842105263160968</v>
      </c>
      <c r="I302" s="2">
        <f>Ind[[#This Row],[vol]]/(2-Ind[[#This Row],[perc.range]])</f>
        <v>540.44444444443741</v>
      </c>
      <c r="J302" s="2">
        <f>Ind[[#This Row],[vol]]-Ind[[#This Row],[bid vol]]</f>
        <v>739.55555555556259</v>
      </c>
      <c r="K302" s="11">
        <f>Ind[[#This Row],[bid vol]]-Ind[[#This Row],[ask vol]]</f>
        <v>-199.11111111112518</v>
      </c>
      <c r="L302" s="5">
        <v>808.42105000000004</v>
      </c>
      <c r="M302" s="5">
        <v>471.57895000000002</v>
      </c>
      <c r="N302" s="12">
        <f>Ind[[#This Row],[ Bid(Apprentice)]]-Ind[[#This Row],[ Ask(Apprentice)]]</f>
        <v>336.84210000000002</v>
      </c>
    </row>
    <row r="303" spans="1:14">
      <c r="A303" s="6">
        <v>43720.625</v>
      </c>
      <c r="B303" s="5">
        <v>1.1073299999999999</v>
      </c>
      <c r="C303" s="5">
        <v>1.1073299999999999</v>
      </c>
      <c r="D303" s="5">
        <v>1.1061700000000001</v>
      </c>
      <c r="E303" s="5">
        <v>1.10643</v>
      </c>
      <c r="F303" s="4">
        <v>3544</v>
      </c>
      <c r="G303" s="10">
        <f>(Ind[[#This Row],[h]]-Ind[[#This Row],[l]])*10^4</f>
        <v>11.599999999998278</v>
      </c>
      <c r="H303" s="10">
        <f>(Ind[[#This Row],[c]]-Ind[[#This Row],[o]])/(Ind[[#This Row],[h]]-Ind[[#This Row],[l]])</f>
        <v>-0.77586206896554699</v>
      </c>
      <c r="I303" s="2">
        <f>Ind[[#This Row],[vol]]/(2-Ind[[#This Row],[perc.range]])</f>
        <v>1276.7204968943961</v>
      </c>
      <c r="J303" s="2">
        <f>Ind[[#This Row],[vol]]-Ind[[#This Row],[bid vol]]</f>
        <v>2267.2795031056039</v>
      </c>
      <c r="K303" s="11">
        <f>Ind[[#This Row],[bid vol]]-Ind[[#This Row],[ask vol]]</f>
        <v>-990.55900621120782</v>
      </c>
      <c r="L303" s="5">
        <v>794.34483</v>
      </c>
      <c r="M303" s="5">
        <v>2749.65517</v>
      </c>
      <c r="N303" s="12">
        <f>Ind[[#This Row],[ Bid(Apprentice)]]-Ind[[#This Row],[ Ask(Apprentice)]]</f>
        <v>-1955.31034</v>
      </c>
    </row>
    <row r="304" spans="1:14">
      <c r="A304" s="6">
        <v>43720.583333333336</v>
      </c>
      <c r="B304" s="5">
        <v>1.1066400000000001</v>
      </c>
      <c r="C304" s="5">
        <v>1.1074600000000001</v>
      </c>
      <c r="D304" s="5">
        <v>1.10629</v>
      </c>
      <c r="E304" s="5">
        <v>1.1073299999999999</v>
      </c>
      <c r="F304" s="4">
        <v>6512</v>
      </c>
      <c r="G304" s="10">
        <f>(Ind[[#This Row],[h]]-Ind[[#This Row],[l]])*10^4</f>
        <v>11.700000000001154</v>
      </c>
      <c r="H304" s="10">
        <f>(Ind[[#This Row],[c]]-Ind[[#This Row],[o]])/(Ind[[#This Row],[h]]-Ind[[#This Row],[l]])</f>
        <v>0.58974358974340968</v>
      </c>
      <c r="I304" s="2">
        <f>Ind[[#This Row],[vol]]/(2-Ind[[#This Row],[perc.range]])</f>
        <v>4617.5999999994101</v>
      </c>
      <c r="J304" s="2">
        <f>Ind[[#This Row],[vol]]-Ind[[#This Row],[bid vol]]</f>
        <v>1894.4000000005899</v>
      </c>
      <c r="K304" s="11">
        <f>Ind[[#This Row],[bid vol]]-Ind[[#This Row],[ask vol]]</f>
        <v>2723.1999999988202</v>
      </c>
      <c r="L304" s="5">
        <v>2671.5897399999999</v>
      </c>
      <c r="M304" s="5">
        <v>3840.4102600000001</v>
      </c>
      <c r="N304" s="12">
        <f>Ind[[#This Row],[ Bid(Apprentice)]]-Ind[[#This Row],[ Ask(Apprentice)]]</f>
        <v>-1168.8205200000002</v>
      </c>
    </row>
    <row r="305" spans="1:14">
      <c r="A305" s="6">
        <v>43720.541666666664</v>
      </c>
      <c r="B305" s="5">
        <v>1.1067199999999999</v>
      </c>
      <c r="C305" s="5">
        <v>1.10867</v>
      </c>
      <c r="D305" s="5">
        <v>1.10653</v>
      </c>
      <c r="E305" s="5">
        <v>1.1066400000000001</v>
      </c>
      <c r="F305" s="4">
        <v>10468</v>
      </c>
      <c r="G305" s="10">
        <f>(Ind[[#This Row],[h]]-Ind[[#This Row],[l]])*10^4</f>
        <v>21.400000000000308</v>
      </c>
      <c r="H305" s="10">
        <f>(Ind[[#This Row],[c]]-Ind[[#This Row],[o]])/(Ind[[#This Row],[h]]-Ind[[#This Row],[l]])</f>
        <v>-3.738317757002655E-2</v>
      </c>
      <c r="I305" s="2">
        <f>Ind[[#This Row],[vol]]/(2-Ind[[#This Row],[perc.range]])</f>
        <v>5137.9633027524624</v>
      </c>
      <c r="J305" s="2">
        <f>Ind[[#This Row],[vol]]-Ind[[#This Row],[bid vol]]</f>
        <v>5330.0366972475376</v>
      </c>
      <c r="K305" s="11">
        <f>Ind[[#This Row],[bid vol]]-Ind[[#This Row],[ask vol]]</f>
        <v>-192.07339449507526</v>
      </c>
      <c r="L305" s="5">
        <v>10076.6729</v>
      </c>
      <c r="M305" s="5">
        <v>391.32709999999997</v>
      </c>
      <c r="N305" s="12">
        <f>Ind[[#This Row],[ Bid(Apprentice)]]-Ind[[#This Row],[ Ask(Apprentice)]]</f>
        <v>9685.3457999999991</v>
      </c>
    </row>
    <row r="306" spans="1:14">
      <c r="A306" s="6">
        <v>43720.5</v>
      </c>
      <c r="B306" s="5">
        <v>1.10728</v>
      </c>
      <c r="C306" s="5">
        <v>1.10738</v>
      </c>
      <c r="D306" s="5">
        <v>1.1061000000000001</v>
      </c>
      <c r="E306" s="5">
        <v>1.1067199999999999</v>
      </c>
      <c r="F306" s="4">
        <v>10581</v>
      </c>
      <c r="G306" s="10">
        <f>(Ind[[#This Row],[h]]-Ind[[#This Row],[l]])*10^4</f>
        <v>12.799999999999478</v>
      </c>
      <c r="H306" s="10">
        <f>(Ind[[#This Row],[c]]-Ind[[#This Row],[o]])/(Ind[[#This Row],[h]]-Ind[[#This Row],[l]])</f>
        <v>-0.43750000000010841</v>
      </c>
      <c r="I306" s="2">
        <f>Ind[[#This Row],[vol]]/(2-Ind[[#This Row],[perc.range]])</f>
        <v>4340.9230769228843</v>
      </c>
      <c r="J306" s="2">
        <f>Ind[[#This Row],[vol]]-Ind[[#This Row],[bid vol]]</f>
        <v>6240.0769230771157</v>
      </c>
      <c r="K306" s="11">
        <f>Ind[[#This Row],[bid vol]]-Ind[[#This Row],[ask vol]]</f>
        <v>-1899.1538461542314</v>
      </c>
      <c r="L306" s="5">
        <v>5951.8125</v>
      </c>
      <c r="M306" s="5">
        <v>4629.1875</v>
      </c>
      <c r="N306" s="12">
        <f>Ind[[#This Row],[ Bid(Apprentice)]]-Ind[[#This Row],[ Ask(Apprentice)]]</f>
        <v>1322.625</v>
      </c>
    </row>
    <row r="307" spans="1:14">
      <c r="A307" s="6">
        <v>43720.458333333336</v>
      </c>
      <c r="B307" s="5">
        <v>1.1029</v>
      </c>
      <c r="C307" s="5">
        <v>1.10789</v>
      </c>
      <c r="D307" s="5">
        <v>1.10256</v>
      </c>
      <c r="E307" s="5">
        <v>1.10728</v>
      </c>
      <c r="F307" s="4">
        <v>22774</v>
      </c>
      <c r="G307" s="10">
        <f>(Ind[[#This Row],[h]]-Ind[[#This Row],[l]])*10^4</f>
        <v>53.300000000000566</v>
      </c>
      <c r="H307" s="10">
        <f>(Ind[[#This Row],[c]]-Ind[[#This Row],[o]])/(Ind[[#This Row],[h]]-Ind[[#This Row],[l]])</f>
        <v>0.82176360225140788</v>
      </c>
      <c r="I307" s="2">
        <f>Ind[[#This Row],[vol]]/(2-Ind[[#This Row],[perc.range]])</f>
        <v>19328.88853503186</v>
      </c>
      <c r="J307" s="2">
        <f>Ind[[#This Row],[vol]]-Ind[[#This Row],[bid vol]]</f>
        <v>3445.1114649681404</v>
      </c>
      <c r="K307" s="11">
        <f>Ind[[#This Row],[bid vol]]-Ind[[#This Row],[ask vol]]</f>
        <v>15883.777070063719</v>
      </c>
      <c r="L307" s="5">
        <v>4059.1557200000002</v>
      </c>
      <c r="M307" s="5">
        <v>18714.844280000001</v>
      </c>
      <c r="N307" s="12">
        <f>Ind[[#This Row],[ Bid(Apprentice)]]-Ind[[#This Row],[ Ask(Apprentice)]]</f>
        <v>-14655.688560000001</v>
      </c>
    </row>
    <row r="308" spans="1:14">
      <c r="A308" s="6">
        <v>43720.416666666664</v>
      </c>
      <c r="B308" s="5">
        <v>1.10348</v>
      </c>
      <c r="C308" s="5">
        <v>1.1068499999999999</v>
      </c>
      <c r="D308" s="5">
        <v>1.1027899999999999</v>
      </c>
      <c r="E308" s="5">
        <v>1.1029</v>
      </c>
      <c r="F308" s="4">
        <v>47530</v>
      </c>
      <c r="G308" s="10">
        <f>(Ind[[#This Row],[h]]-Ind[[#This Row],[l]])*10^4</f>
        <v>40.599999999999525</v>
      </c>
      <c r="H308" s="10">
        <f>(Ind[[#This Row],[c]]-Ind[[#This Row],[o]])/(Ind[[#This Row],[h]]-Ind[[#This Row],[l]])</f>
        <v>-0.14285714285715068</v>
      </c>
      <c r="I308" s="2">
        <f>Ind[[#This Row],[vol]]/(2-Ind[[#This Row],[perc.range]])</f>
        <v>22180.666666666584</v>
      </c>
      <c r="J308" s="2">
        <f>Ind[[#This Row],[vol]]-Ind[[#This Row],[bid vol]]</f>
        <v>25349.333333333416</v>
      </c>
      <c r="K308" s="11">
        <f>Ind[[#This Row],[bid vol]]-Ind[[#This Row],[ask vol]]</f>
        <v>-3168.6666666668316</v>
      </c>
      <c r="L308" s="5">
        <v>40740</v>
      </c>
      <c r="M308" s="5">
        <v>6790</v>
      </c>
      <c r="N308" s="12">
        <f>Ind[[#This Row],[ Bid(Apprentice)]]-Ind[[#This Row],[ Ask(Apprentice)]]</f>
        <v>33950</v>
      </c>
    </row>
    <row r="309" spans="1:14">
      <c r="A309" s="6">
        <v>43720.375</v>
      </c>
      <c r="B309" s="5">
        <v>1.09453</v>
      </c>
      <c r="C309" s="5">
        <v>1.1046100000000001</v>
      </c>
      <c r="D309" s="5">
        <v>1.0939399999999999</v>
      </c>
      <c r="E309" s="5">
        <v>1.10348</v>
      </c>
      <c r="F309" s="4">
        <v>66054</v>
      </c>
      <c r="G309" s="10">
        <f>(Ind[[#This Row],[h]]-Ind[[#This Row],[l]])*10^4</f>
        <v>106.70000000000179</v>
      </c>
      <c r="H309" s="10">
        <f>(Ind[[#This Row],[c]]-Ind[[#This Row],[o]])/(Ind[[#This Row],[h]]-Ind[[#This Row],[l]])</f>
        <v>0.83880037488283632</v>
      </c>
      <c r="I309" s="2">
        <f>Ind[[#This Row],[vol]]/(2-Ind[[#This Row],[perc.range]])</f>
        <v>56884.276029055065</v>
      </c>
      <c r="J309" s="2">
        <f>Ind[[#This Row],[vol]]-Ind[[#This Row],[bid vol]]</f>
        <v>9169.723970944935</v>
      </c>
      <c r="K309" s="11">
        <f>Ind[[#This Row],[bid vol]]-Ind[[#This Row],[ask vol]]</f>
        <v>47714.55205811013</v>
      </c>
      <c r="L309" s="5">
        <v>10647.88004</v>
      </c>
      <c r="M309" s="5">
        <v>55406.119960000004</v>
      </c>
      <c r="N309" s="12">
        <f>Ind[[#This Row],[ Bid(Apprentice)]]-Ind[[#This Row],[ Ask(Apprentice)]]</f>
        <v>-44758.239920000007</v>
      </c>
    </row>
    <row r="310" spans="1:14">
      <c r="A310" s="6">
        <v>43720.333333333336</v>
      </c>
      <c r="B310" s="5">
        <v>1.0965400000000001</v>
      </c>
      <c r="C310" s="5">
        <v>1.09727</v>
      </c>
      <c r="D310" s="5">
        <v>1.0926400000000001</v>
      </c>
      <c r="E310" s="5">
        <v>1.09453</v>
      </c>
      <c r="F310" s="4">
        <v>60288</v>
      </c>
      <c r="G310" s="10">
        <f>(Ind[[#This Row],[h]]-Ind[[#This Row],[l]])*10^4</f>
        <v>46.299999999999116</v>
      </c>
      <c r="H310" s="10">
        <f>(Ind[[#This Row],[c]]-Ind[[#This Row],[o]])/(Ind[[#This Row],[h]]-Ind[[#This Row],[l]])</f>
        <v>-0.43412526997842449</v>
      </c>
      <c r="I310" s="2">
        <f>Ind[[#This Row],[vol]]/(2-Ind[[#This Row],[perc.range]])</f>
        <v>24767.829636202077</v>
      </c>
      <c r="J310" s="2">
        <f>Ind[[#This Row],[vol]]-Ind[[#This Row],[bid vol]]</f>
        <v>35520.170363797923</v>
      </c>
      <c r="K310" s="11">
        <f>Ind[[#This Row],[bid vol]]-Ind[[#This Row],[ask vol]]</f>
        <v>-10752.340727595845</v>
      </c>
      <c r="L310" s="5">
        <v>34115.455719999998</v>
      </c>
      <c r="M310" s="5">
        <v>26172.544279999998</v>
      </c>
      <c r="N310" s="12">
        <f>Ind[[#This Row],[ Bid(Apprentice)]]-Ind[[#This Row],[ Ask(Apprentice)]]</f>
        <v>7942.9114399999999</v>
      </c>
    </row>
    <row r="311" spans="1:14">
      <c r="A311" s="6">
        <v>43720.291666666664</v>
      </c>
      <c r="B311" s="5">
        <v>1.1023400000000001</v>
      </c>
      <c r="C311" s="5">
        <v>1.10676</v>
      </c>
      <c r="D311" s="5">
        <v>1.09602</v>
      </c>
      <c r="E311" s="5">
        <v>1.0965400000000001</v>
      </c>
      <c r="F311" s="4">
        <v>42263</v>
      </c>
      <c r="G311" s="10">
        <f>(Ind[[#This Row],[h]]-Ind[[#This Row],[l]])*10^4</f>
        <v>107.39999999999972</v>
      </c>
      <c r="H311" s="10">
        <f>(Ind[[#This Row],[c]]-Ind[[#This Row],[o]])/(Ind[[#This Row],[h]]-Ind[[#This Row],[l]])</f>
        <v>-0.54003724394786246</v>
      </c>
      <c r="I311" s="2">
        <f>Ind[[#This Row],[vol]]/(2-Ind[[#This Row],[perc.range]])</f>
        <v>16638.732404692055</v>
      </c>
      <c r="J311" s="2">
        <f>Ind[[#This Row],[vol]]-Ind[[#This Row],[bid vol]]</f>
        <v>25624.267595307945</v>
      </c>
      <c r="K311" s="11">
        <f>Ind[[#This Row],[bid vol]]-Ind[[#This Row],[ask vol]]</f>
        <v>-8985.5351906158903</v>
      </c>
      <c r="L311" s="5">
        <v>19439.40596</v>
      </c>
      <c r="M311" s="5">
        <v>22823.59404</v>
      </c>
      <c r="N311" s="12">
        <f>Ind[[#This Row],[ Bid(Apprentice)]]-Ind[[#This Row],[ Ask(Apprentice)]]</f>
        <v>-3384.1880799999999</v>
      </c>
    </row>
    <row r="312" spans="1:14">
      <c r="A312" s="6">
        <v>43720.25</v>
      </c>
      <c r="B312" s="5">
        <v>1.1028800000000001</v>
      </c>
      <c r="C312" s="5">
        <v>1.1031</v>
      </c>
      <c r="D312" s="5">
        <v>1.1019099999999999</v>
      </c>
      <c r="E312" s="5">
        <v>1.1023400000000001</v>
      </c>
      <c r="F312" s="4">
        <v>7734</v>
      </c>
      <c r="G312" s="10">
        <f>(Ind[[#This Row],[h]]-Ind[[#This Row],[l]])*10^4</f>
        <v>11.900000000000244</v>
      </c>
      <c r="H312" s="10">
        <f>(Ind[[#This Row],[c]]-Ind[[#This Row],[o]])/(Ind[[#This Row],[h]]-Ind[[#This Row],[l]])</f>
        <v>-0.45378151260502009</v>
      </c>
      <c r="I312" s="2">
        <f>Ind[[#This Row],[vol]]/(2-Ind[[#This Row],[perc.range]])</f>
        <v>3151.8698630137269</v>
      </c>
      <c r="J312" s="2">
        <f>Ind[[#This Row],[vol]]-Ind[[#This Row],[bid vol]]</f>
        <v>4582.1301369862731</v>
      </c>
      <c r="K312" s="11">
        <f>Ind[[#This Row],[bid vol]]-Ind[[#This Row],[ask vol]]</f>
        <v>-1430.2602739725462</v>
      </c>
      <c r="L312" s="5">
        <v>4224.4537799999998</v>
      </c>
      <c r="M312" s="5">
        <v>3509.5462200000002</v>
      </c>
      <c r="N312" s="12">
        <f>Ind[[#This Row],[ Bid(Apprentice)]]-Ind[[#This Row],[ Ask(Apprentice)]]</f>
        <v>714.90755999999965</v>
      </c>
    </row>
    <row r="313" spans="1:14">
      <c r="A313" s="6">
        <v>43720.208333333336</v>
      </c>
      <c r="B313" s="5">
        <v>1.1026499999999999</v>
      </c>
      <c r="C313" s="5">
        <v>1.1030899999999999</v>
      </c>
      <c r="D313" s="5">
        <v>1.1024400000000001</v>
      </c>
      <c r="E313" s="5">
        <v>1.1028800000000001</v>
      </c>
      <c r="F313" s="4">
        <v>6489</v>
      </c>
      <c r="G313" s="10">
        <f>(Ind[[#This Row],[h]]-Ind[[#This Row],[l]])*10^4</f>
        <v>6.4999999999981739</v>
      </c>
      <c r="H313" s="10">
        <f>(Ind[[#This Row],[c]]-Ind[[#This Row],[o]])/(Ind[[#This Row],[h]]-Ind[[#This Row],[l]])</f>
        <v>0.35384615384652174</v>
      </c>
      <c r="I313" s="2">
        <f>Ind[[#This Row],[vol]]/(2-Ind[[#This Row],[perc.range]])</f>
        <v>3941.9158878513481</v>
      </c>
      <c r="J313" s="2">
        <f>Ind[[#This Row],[vol]]-Ind[[#This Row],[bid vol]]</f>
        <v>2547.0841121486519</v>
      </c>
      <c r="K313" s="11">
        <f>Ind[[#This Row],[bid vol]]-Ind[[#This Row],[ask vol]]</f>
        <v>1394.8317757026962</v>
      </c>
      <c r="L313" s="5">
        <v>4192.8923100000002</v>
      </c>
      <c r="M313" s="5">
        <v>2296.1076899999998</v>
      </c>
      <c r="N313" s="12">
        <f>Ind[[#This Row],[ Bid(Apprentice)]]-Ind[[#This Row],[ Ask(Apprentice)]]</f>
        <v>1896.7846200000004</v>
      </c>
    </row>
    <row r="314" spans="1:14">
      <c r="A314" s="6">
        <v>43720.166666666664</v>
      </c>
      <c r="B314" s="5">
        <v>1.10164</v>
      </c>
      <c r="C314" s="5">
        <v>1.1031899999999999</v>
      </c>
      <c r="D314" s="5">
        <v>1.1014999999999999</v>
      </c>
      <c r="E314" s="5">
        <v>1.1026499999999999</v>
      </c>
      <c r="F314" s="4">
        <v>10744</v>
      </c>
      <c r="G314" s="10">
        <f>(Ind[[#This Row],[h]]-Ind[[#This Row],[l]])*10^4</f>
        <v>16.899999999999693</v>
      </c>
      <c r="H314" s="10">
        <f>(Ind[[#This Row],[c]]-Ind[[#This Row],[o]])/(Ind[[#This Row],[h]]-Ind[[#This Row],[l]])</f>
        <v>0.59763313609465896</v>
      </c>
      <c r="I314" s="2">
        <f>Ind[[#This Row],[vol]]/(2-Ind[[#This Row],[perc.range]])</f>
        <v>7661.3333333332484</v>
      </c>
      <c r="J314" s="2">
        <f>Ind[[#This Row],[vol]]-Ind[[#This Row],[bid vol]]</f>
        <v>3082.6666666667516</v>
      </c>
      <c r="K314" s="11">
        <f>Ind[[#This Row],[bid vol]]-Ind[[#This Row],[ask vol]]</f>
        <v>4578.6666666664969</v>
      </c>
      <c r="L314" s="5">
        <v>4323.0295900000001</v>
      </c>
      <c r="M314" s="5">
        <v>6420.9704099999999</v>
      </c>
      <c r="N314" s="12">
        <f>Ind[[#This Row],[ Bid(Apprentice)]]-Ind[[#This Row],[ Ask(Apprentice)]]</f>
        <v>-2097.9408199999998</v>
      </c>
    </row>
    <row r="315" spans="1:14">
      <c r="A315" s="6">
        <v>43720.125</v>
      </c>
      <c r="B315" s="5">
        <v>1.10137</v>
      </c>
      <c r="C315" s="5">
        <v>1.1018300000000001</v>
      </c>
      <c r="D315" s="5">
        <v>1.1010899999999999</v>
      </c>
      <c r="E315" s="5">
        <v>1.10164</v>
      </c>
      <c r="F315" s="4">
        <v>11348</v>
      </c>
      <c r="G315" s="10">
        <f>(Ind[[#This Row],[h]]-Ind[[#This Row],[l]])*10^4</f>
        <v>7.4000000000018495</v>
      </c>
      <c r="H315" s="10">
        <f>(Ind[[#This Row],[c]]-Ind[[#This Row],[o]])/(Ind[[#This Row],[h]]-Ind[[#This Row],[l]])</f>
        <v>0.36486486486476349</v>
      </c>
      <c r="I315" s="2">
        <f>Ind[[#This Row],[vol]]/(2-Ind[[#This Row],[perc.range]])</f>
        <v>6940.0991735532889</v>
      </c>
      <c r="J315" s="2">
        <f>Ind[[#This Row],[vol]]-Ind[[#This Row],[bid vol]]</f>
        <v>4407.9008264467111</v>
      </c>
      <c r="K315" s="11">
        <f>Ind[[#This Row],[bid vol]]-Ind[[#This Row],[ask vol]]</f>
        <v>2532.1983471065778</v>
      </c>
      <c r="L315" s="5">
        <v>7207.5135099999998</v>
      </c>
      <c r="M315" s="5">
        <v>4140.4864900000002</v>
      </c>
      <c r="N315" s="12">
        <f>Ind[[#This Row],[ Bid(Apprentice)]]-Ind[[#This Row],[ Ask(Apprentice)]]</f>
        <v>3067.0270199999995</v>
      </c>
    </row>
    <row r="316" spans="1:14">
      <c r="A316" s="6">
        <v>43720.083333333336</v>
      </c>
      <c r="B316" s="5">
        <v>1.1012900000000001</v>
      </c>
      <c r="C316" s="5">
        <v>1.1014200000000001</v>
      </c>
      <c r="D316" s="5">
        <v>1.1005</v>
      </c>
      <c r="E316" s="5">
        <v>1.10137</v>
      </c>
      <c r="F316" s="4">
        <v>5864</v>
      </c>
      <c r="G316" s="10">
        <f>(Ind[[#This Row],[h]]-Ind[[#This Row],[l]])*10^4</f>
        <v>9.200000000000319</v>
      </c>
      <c r="H316" s="10">
        <f>(Ind[[#This Row],[c]]-Ind[[#This Row],[o]])/(Ind[[#This Row],[h]]-Ind[[#This Row],[l]])</f>
        <v>8.695652173897303E-2</v>
      </c>
      <c r="I316" s="2">
        <f>Ind[[#This Row],[vol]]/(2-Ind[[#This Row],[perc.range]])</f>
        <v>3065.2727272724751</v>
      </c>
      <c r="J316" s="2">
        <f>Ind[[#This Row],[vol]]-Ind[[#This Row],[bid vol]]</f>
        <v>2798.7272727275249</v>
      </c>
      <c r="K316" s="11">
        <f>Ind[[#This Row],[bid vol]]-Ind[[#This Row],[ask vol]]</f>
        <v>266.54545454495019</v>
      </c>
      <c r="L316" s="5">
        <v>5354.0869599999996</v>
      </c>
      <c r="M316" s="5">
        <v>509.91304000000002</v>
      </c>
      <c r="N316" s="12">
        <f>Ind[[#This Row],[ Bid(Apprentice)]]-Ind[[#This Row],[ Ask(Apprentice)]]</f>
        <v>4844.1739199999993</v>
      </c>
    </row>
    <row r="317" spans="1:14">
      <c r="A317" s="6">
        <v>43720.041666666664</v>
      </c>
      <c r="B317" s="5">
        <v>1.10134</v>
      </c>
      <c r="C317" s="5">
        <v>1.1014299999999999</v>
      </c>
      <c r="D317" s="5">
        <v>1.10114</v>
      </c>
      <c r="E317" s="5">
        <v>1.1012900000000001</v>
      </c>
      <c r="F317" s="4">
        <v>1651</v>
      </c>
      <c r="G317" s="10">
        <f>(Ind[[#This Row],[h]]-Ind[[#This Row],[l]])*10^4</f>
        <v>2.8999999999990145</v>
      </c>
      <c r="H317" s="10">
        <f>(Ind[[#This Row],[c]]-Ind[[#This Row],[o]])/(Ind[[#This Row],[h]]-Ind[[#This Row],[l]])</f>
        <v>-0.17241379310310503</v>
      </c>
      <c r="I317" s="2">
        <f>Ind[[#This Row],[vol]]/(2-Ind[[#This Row],[perc.range]])</f>
        <v>759.98412698424704</v>
      </c>
      <c r="J317" s="2">
        <f>Ind[[#This Row],[vol]]-Ind[[#This Row],[bid vol]]</f>
        <v>891.01587301575296</v>
      </c>
      <c r="K317" s="11">
        <f>Ind[[#This Row],[bid vol]]-Ind[[#This Row],[ask vol]]</f>
        <v>-131.03174603150592</v>
      </c>
      <c r="L317" s="5">
        <v>1366.34483</v>
      </c>
      <c r="M317" s="5">
        <v>284.65517</v>
      </c>
      <c r="N317" s="12">
        <f>Ind[[#This Row],[ Bid(Apprentice)]]-Ind[[#This Row],[ Ask(Apprentice)]]</f>
        <v>1081.68966</v>
      </c>
    </row>
    <row r="318" spans="1:14">
      <c r="A318" s="6">
        <v>43720</v>
      </c>
      <c r="B318" s="5">
        <v>1.10124</v>
      </c>
      <c r="C318" s="5">
        <v>1.1014200000000001</v>
      </c>
      <c r="D318" s="5">
        <v>1.1011299999999999</v>
      </c>
      <c r="E318" s="5">
        <v>1.10134</v>
      </c>
      <c r="F318" s="4">
        <v>1966</v>
      </c>
      <c r="G318" s="10">
        <f>(Ind[[#This Row],[h]]-Ind[[#This Row],[l]])*10^4</f>
        <v>2.9000000000012349</v>
      </c>
      <c r="H318" s="10">
        <f>(Ind[[#This Row],[c]]-Ind[[#This Row],[o]])/(Ind[[#This Row],[h]]-Ind[[#This Row],[l]])</f>
        <v>0.34482758620671172</v>
      </c>
      <c r="I318" s="2">
        <f>Ind[[#This Row],[vol]]/(2-Ind[[#This Row],[perc.range]])</f>
        <v>1187.791666666534</v>
      </c>
      <c r="J318" s="2">
        <f>Ind[[#This Row],[vol]]-Ind[[#This Row],[bid vol]]</f>
        <v>778.20833333346604</v>
      </c>
      <c r="K318" s="11">
        <f>Ind[[#This Row],[bid vol]]-Ind[[#This Row],[ask vol]]</f>
        <v>409.58333333306791</v>
      </c>
      <c r="L318" s="5">
        <v>1288.06897</v>
      </c>
      <c r="M318" s="5">
        <v>677.93102999999996</v>
      </c>
      <c r="N318" s="12">
        <f>Ind[[#This Row],[ Bid(Apprentice)]]-Ind[[#This Row],[ Ask(Apprentice)]]</f>
        <v>610.13794000000007</v>
      </c>
    </row>
    <row r="319" spans="1:14">
      <c r="A319" s="6">
        <v>43719.958333333336</v>
      </c>
      <c r="B319" s="5">
        <v>1.1009</v>
      </c>
      <c r="C319" s="5">
        <v>1.1012900000000001</v>
      </c>
      <c r="D319" s="5">
        <v>1.1009</v>
      </c>
      <c r="E319" s="5">
        <v>1.10124</v>
      </c>
      <c r="F319" s="4">
        <v>2708</v>
      </c>
      <c r="G319" s="10">
        <f>(Ind[[#This Row],[h]]-Ind[[#This Row],[l]])*10^4</f>
        <v>3.9000000000011248</v>
      </c>
      <c r="H319" s="10">
        <f>(Ind[[#This Row],[c]]-Ind[[#This Row],[o]])/(Ind[[#This Row],[h]]-Ind[[#This Row],[l]])</f>
        <v>0.87179487179463822</v>
      </c>
      <c r="I319" s="2">
        <f>Ind[[#This Row],[vol]]/(2-Ind[[#This Row],[perc.range]])</f>
        <v>2400.2727272722304</v>
      </c>
      <c r="J319" s="2">
        <f>Ind[[#This Row],[vol]]-Ind[[#This Row],[bid vol]]</f>
        <v>307.72727272776956</v>
      </c>
      <c r="K319" s="11">
        <f>Ind[[#This Row],[bid vol]]-Ind[[#This Row],[ask vol]]</f>
        <v>2092.5454545444609</v>
      </c>
      <c r="L319" s="5">
        <v>347.17948999999999</v>
      </c>
      <c r="M319" s="5">
        <v>2360.82051</v>
      </c>
      <c r="N319" s="12">
        <f>Ind[[#This Row],[ Bid(Apprentice)]]-Ind[[#This Row],[ Ask(Apprentice)]]</f>
        <v>-2013.64102</v>
      </c>
    </row>
    <row r="320" spans="1:14">
      <c r="A320" s="6">
        <v>43719.916666666664</v>
      </c>
      <c r="B320" s="5">
        <v>1.10118</v>
      </c>
      <c r="C320" s="5">
        <v>1.10128</v>
      </c>
      <c r="D320" s="5">
        <v>1.1008</v>
      </c>
      <c r="E320" s="5">
        <v>1.1009</v>
      </c>
      <c r="F320" s="4">
        <v>1767</v>
      </c>
      <c r="G320" s="10">
        <f>(Ind[[#This Row],[h]]-Ind[[#This Row],[l]])*10^4</f>
        <v>4.8000000000003595</v>
      </c>
      <c r="H320" s="10">
        <f>(Ind[[#This Row],[c]]-Ind[[#This Row],[o]])/(Ind[[#This Row],[h]]-Ind[[#This Row],[l]])</f>
        <v>-0.58333333333341042</v>
      </c>
      <c r="I320" s="2">
        <f>Ind[[#This Row],[vol]]/(2-Ind[[#This Row],[perc.range]])</f>
        <v>683.99999999997965</v>
      </c>
      <c r="J320" s="2">
        <f>Ind[[#This Row],[vol]]-Ind[[#This Row],[bid vol]]</f>
        <v>1083.0000000000205</v>
      </c>
      <c r="K320" s="11">
        <f>Ind[[#This Row],[bid vol]]-Ind[[#This Row],[ask vol]]</f>
        <v>-399.00000000004081</v>
      </c>
      <c r="L320" s="5">
        <v>736.25</v>
      </c>
      <c r="M320" s="5">
        <v>1030.75</v>
      </c>
      <c r="N320" s="12">
        <f>Ind[[#This Row],[ Bid(Apprentice)]]-Ind[[#This Row],[ Ask(Apprentice)]]</f>
        <v>-294.5</v>
      </c>
    </row>
    <row r="321" spans="1:14">
      <c r="A321" s="6">
        <v>43719.875</v>
      </c>
      <c r="B321" s="5">
        <v>1.10101</v>
      </c>
      <c r="C321" s="5">
        <v>1.1014600000000001</v>
      </c>
      <c r="D321" s="5">
        <v>1.10101</v>
      </c>
      <c r="E321" s="5">
        <v>1.10118</v>
      </c>
      <c r="F321" s="4">
        <v>3220</v>
      </c>
      <c r="G321" s="10">
        <f>(Ind[[#This Row],[h]]-Ind[[#This Row],[l]])*10^4</f>
        <v>4.5000000000006146</v>
      </c>
      <c r="H321" s="10">
        <f>(Ind[[#This Row],[c]]-Ind[[#This Row],[o]])/(Ind[[#This Row],[h]]-Ind[[#This Row],[l]])</f>
        <v>0.37777777777773391</v>
      </c>
      <c r="I321" s="2">
        <f>Ind[[#This Row],[vol]]/(2-Ind[[#This Row],[perc.range]])</f>
        <v>1984.9315068492613</v>
      </c>
      <c r="J321" s="2">
        <f>Ind[[#This Row],[vol]]-Ind[[#This Row],[bid vol]]</f>
        <v>1235.0684931507387</v>
      </c>
      <c r="K321" s="11">
        <f>Ind[[#This Row],[bid vol]]-Ind[[#This Row],[ask vol]]</f>
        <v>749.86301369852254</v>
      </c>
      <c r="L321" s="5">
        <v>2003.55556</v>
      </c>
      <c r="M321" s="5">
        <v>1216.44444</v>
      </c>
      <c r="N321" s="12">
        <f>Ind[[#This Row],[ Bid(Apprentice)]]-Ind[[#This Row],[ Ask(Apprentice)]]</f>
        <v>787.11112000000003</v>
      </c>
    </row>
    <row r="322" spans="1:14">
      <c r="A322" s="6">
        <v>43719.833333333336</v>
      </c>
      <c r="B322" s="5">
        <v>1.1012900000000001</v>
      </c>
      <c r="C322" s="5">
        <v>1.10137</v>
      </c>
      <c r="D322" s="5">
        <v>1.1007400000000001</v>
      </c>
      <c r="E322" s="5">
        <v>1.10101</v>
      </c>
      <c r="F322" s="4">
        <v>4135</v>
      </c>
      <c r="G322" s="10">
        <f>(Ind[[#This Row],[h]]-Ind[[#This Row],[l]])*10^4</f>
        <v>6.2999999999990841</v>
      </c>
      <c r="H322" s="10">
        <f>(Ind[[#This Row],[c]]-Ind[[#This Row],[o]])/(Ind[[#This Row],[h]]-Ind[[#This Row],[l]])</f>
        <v>-0.44444444444460107</v>
      </c>
      <c r="I322" s="2">
        <f>Ind[[#This Row],[vol]]/(2-Ind[[#This Row],[perc.range]])</f>
        <v>1691.5909090908008</v>
      </c>
      <c r="J322" s="2">
        <f>Ind[[#This Row],[vol]]-Ind[[#This Row],[bid vol]]</f>
        <v>2443.4090909091992</v>
      </c>
      <c r="K322" s="11">
        <f>Ind[[#This Row],[bid vol]]-Ind[[#This Row],[ask vol]]</f>
        <v>-751.81818181839844</v>
      </c>
      <c r="L322" s="5">
        <v>2297.2222200000001</v>
      </c>
      <c r="M322" s="5">
        <v>1837.7777799999999</v>
      </c>
      <c r="N322" s="12">
        <f>Ind[[#This Row],[ Bid(Apprentice)]]-Ind[[#This Row],[ Ask(Apprentice)]]</f>
        <v>459.44444000000021</v>
      </c>
    </row>
    <row r="323" spans="1:14">
      <c r="A323" s="6">
        <v>43719.791666666664</v>
      </c>
      <c r="B323" s="5">
        <v>1.10097</v>
      </c>
      <c r="C323" s="5">
        <v>1.1013299999999999</v>
      </c>
      <c r="D323" s="5">
        <v>1.1008</v>
      </c>
      <c r="E323" s="5">
        <v>1.1012900000000001</v>
      </c>
      <c r="F323" s="4">
        <v>2872</v>
      </c>
      <c r="G323" s="10">
        <f>(Ind[[#This Row],[h]]-Ind[[#This Row],[l]])*10^4</f>
        <v>5.2999999999991942</v>
      </c>
      <c r="H323" s="10">
        <f>(Ind[[#This Row],[c]]-Ind[[#This Row],[o]])/(Ind[[#This Row],[h]]-Ind[[#This Row],[l]])</f>
        <v>0.60377358490593702</v>
      </c>
      <c r="I323" s="2">
        <f>Ind[[#This Row],[vol]]/(2-Ind[[#This Row],[perc.range]])</f>
        <v>2056.9729729733804</v>
      </c>
      <c r="J323" s="2">
        <f>Ind[[#This Row],[vol]]-Ind[[#This Row],[bid vol]]</f>
        <v>815.02702702661963</v>
      </c>
      <c r="K323" s="11">
        <f>Ind[[#This Row],[bid vol]]-Ind[[#This Row],[ask vol]]</f>
        <v>1241.9459459467607</v>
      </c>
      <c r="L323" s="5">
        <v>1137.96226</v>
      </c>
      <c r="M323" s="5">
        <v>1734.03774</v>
      </c>
      <c r="N323" s="12">
        <f>Ind[[#This Row],[ Bid(Apprentice)]]-Ind[[#This Row],[ Ask(Apprentice)]]</f>
        <v>-596.07547999999997</v>
      </c>
    </row>
    <row r="324" spans="1:14">
      <c r="A324" s="6">
        <v>43719.75</v>
      </c>
      <c r="B324" s="5">
        <v>1.1008100000000001</v>
      </c>
      <c r="C324" s="5">
        <v>1.1009800000000001</v>
      </c>
      <c r="D324" s="5">
        <v>1.1006899999999999</v>
      </c>
      <c r="E324" s="5">
        <v>1.10097</v>
      </c>
      <c r="F324" s="4">
        <v>1264</v>
      </c>
      <c r="G324" s="10">
        <f>(Ind[[#This Row],[h]]-Ind[[#This Row],[l]])*10^4</f>
        <v>2.9000000000012349</v>
      </c>
      <c r="H324" s="10">
        <f>(Ind[[#This Row],[c]]-Ind[[#This Row],[o]])/(Ind[[#This Row],[h]]-Ind[[#This Row],[l]])</f>
        <v>0.55172413793058561</v>
      </c>
      <c r="I324" s="2">
        <f>Ind[[#This Row],[vol]]/(2-Ind[[#This Row],[perc.range]])</f>
        <v>872.76190476163436</v>
      </c>
      <c r="J324" s="2">
        <f>Ind[[#This Row],[vol]]-Ind[[#This Row],[bid vol]]</f>
        <v>391.23809523836564</v>
      </c>
      <c r="K324" s="11">
        <f>Ind[[#This Row],[bid vol]]-Ind[[#This Row],[ask vol]]</f>
        <v>481.52380952326871</v>
      </c>
      <c r="L324" s="5">
        <v>566.62068999999997</v>
      </c>
      <c r="M324" s="5">
        <v>697.37931000000003</v>
      </c>
      <c r="N324" s="12">
        <f>Ind[[#This Row],[ Bid(Apprentice)]]-Ind[[#This Row],[ Ask(Apprentice)]]</f>
        <v>-130.75862000000006</v>
      </c>
    </row>
    <row r="325" spans="1:14">
      <c r="A325" s="6">
        <v>43719.708333333336</v>
      </c>
      <c r="B325" s="5">
        <v>1.10097</v>
      </c>
      <c r="C325" s="5">
        <v>1.10097</v>
      </c>
      <c r="D325" s="5">
        <v>1.10076</v>
      </c>
      <c r="E325" s="5">
        <v>1.1008100000000001</v>
      </c>
      <c r="F325" s="4">
        <v>576</v>
      </c>
      <c r="G325" s="10">
        <f>(Ind[[#This Row],[h]]-Ind[[#This Row],[l]])*10^4</f>
        <v>2.1000000000004349</v>
      </c>
      <c r="H325" s="10">
        <f>(Ind[[#This Row],[c]]-Ind[[#This Row],[o]])/(Ind[[#This Row],[h]]-Ind[[#This Row],[l]])</f>
        <v>-0.76190476190430878</v>
      </c>
      <c r="I325" s="2">
        <f>Ind[[#This Row],[vol]]/(2-Ind[[#This Row],[perc.range]])</f>
        <v>208.55172413796524</v>
      </c>
      <c r="J325" s="2">
        <f>Ind[[#This Row],[vol]]-Ind[[#This Row],[bid vol]]</f>
        <v>367.44827586203473</v>
      </c>
      <c r="K325" s="11">
        <f>Ind[[#This Row],[bid vol]]-Ind[[#This Row],[ask vol]]</f>
        <v>-158.8965517240695</v>
      </c>
      <c r="L325" s="5">
        <v>137.14286000000001</v>
      </c>
      <c r="M325" s="5">
        <v>438.85714000000002</v>
      </c>
      <c r="N325" s="12">
        <f>Ind[[#This Row],[ Bid(Apprentice)]]-Ind[[#This Row],[ Ask(Apprentice)]]</f>
        <v>-301.71428000000003</v>
      </c>
    </row>
    <row r="326" spans="1:14">
      <c r="A326" s="6">
        <v>43719.666666666664</v>
      </c>
      <c r="B326" s="5">
        <v>1.1009800000000001</v>
      </c>
      <c r="C326" s="5">
        <v>1.1013299999999999</v>
      </c>
      <c r="D326" s="5">
        <v>1.10083</v>
      </c>
      <c r="E326" s="5">
        <v>1.10097</v>
      </c>
      <c r="F326" s="4">
        <v>1967</v>
      </c>
      <c r="G326" s="10">
        <f>(Ind[[#This Row],[h]]-Ind[[#This Row],[l]])*10^4</f>
        <v>4.9999999999994493</v>
      </c>
      <c r="H326" s="10">
        <f>(Ind[[#This Row],[c]]-Ind[[#This Row],[o]])/(Ind[[#This Row],[h]]-Ind[[#This Row],[l]])</f>
        <v>-2.0000000000133227E-2</v>
      </c>
      <c r="I326" s="2">
        <f>Ind[[#This Row],[vol]]/(2-Ind[[#This Row],[perc.range]])</f>
        <v>973.76237623755958</v>
      </c>
      <c r="J326" s="2">
        <f>Ind[[#This Row],[vol]]-Ind[[#This Row],[bid vol]]</f>
        <v>993.23762376244042</v>
      </c>
      <c r="K326" s="11">
        <f>Ind[[#This Row],[bid vol]]-Ind[[#This Row],[ask vol]]</f>
        <v>-19.475247524880842</v>
      </c>
      <c r="L326" s="5">
        <v>1927.66</v>
      </c>
      <c r="M326" s="5">
        <v>39.340000000000003</v>
      </c>
      <c r="N326" s="12">
        <f>Ind[[#This Row],[ Bid(Apprentice)]]-Ind[[#This Row],[ Ask(Apprentice)]]</f>
        <v>1888.3200000000002</v>
      </c>
    </row>
    <row r="327" spans="1:14">
      <c r="A327" s="6">
        <v>43719.625</v>
      </c>
      <c r="B327" s="5">
        <v>1.1006400000000001</v>
      </c>
      <c r="C327" s="5">
        <v>1.10104</v>
      </c>
      <c r="D327" s="5">
        <v>1.1006100000000001</v>
      </c>
      <c r="E327" s="5">
        <v>1.1009800000000001</v>
      </c>
      <c r="F327" s="4">
        <v>3287</v>
      </c>
      <c r="G327" s="10">
        <f>(Ind[[#This Row],[h]]-Ind[[#This Row],[l]])*10^4</f>
        <v>4.2999999999993044</v>
      </c>
      <c r="H327" s="10">
        <f>(Ind[[#This Row],[c]]-Ind[[#This Row],[o]])/(Ind[[#This Row],[h]]-Ind[[#This Row],[l]])</f>
        <v>0.79069767441874872</v>
      </c>
      <c r="I327" s="2">
        <f>Ind[[#This Row],[vol]]/(2-Ind[[#This Row],[perc.range]])</f>
        <v>2718.0961538464776</v>
      </c>
      <c r="J327" s="2">
        <f>Ind[[#This Row],[vol]]-Ind[[#This Row],[bid vol]]</f>
        <v>568.90384615352241</v>
      </c>
      <c r="K327" s="11">
        <f>Ind[[#This Row],[bid vol]]-Ind[[#This Row],[ask vol]]</f>
        <v>2149.1923076929552</v>
      </c>
      <c r="L327" s="5">
        <v>687.97673999999995</v>
      </c>
      <c r="M327" s="5">
        <v>2599.0232599999999</v>
      </c>
      <c r="N327" s="12">
        <f>Ind[[#This Row],[ Bid(Apprentice)]]-Ind[[#This Row],[ Ask(Apprentice)]]</f>
        <v>-1911.0465199999999</v>
      </c>
    </row>
    <row r="328" spans="1:14">
      <c r="A328" s="6">
        <v>43719.583333333336</v>
      </c>
      <c r="B328" s="5">
        <v>1.1007400000000001</v>
      </c>
      <c r="C328" s="5">
        <v>1.1011500000000001</v>
      </c>
      <c r="D328" s="5">
        <v>1.10046</v>
      </c>
      <c r="E328" s="5">
        <v>1.1006400000000001</v>
      </c>
      <c r="F328" s="4">
        <v>3875</v>
      </c>
      <c r="G328" s="10">
        <f>(Ind[[#This Row],[h]]-Ind[[#This Row],[l]])*10^4</f>
        <v>6.9000000000007944</v>
      </c>
      <c r="H328" s="10">
        <f>(Ind[[#This Row],[c]]-Ind[[#This Row],[o]])/(Ind[[#This Row],[h]]-Ind[[#This Row],[l]])</f>
        <v>-0.14492753623185142</v>
      </c>
      <c r="I328" s="2">
        <f>Ind[[#This Row],[vol]]/(2-Ind[[#This Row],[perc.range]])</f>
        <v>1806.5878378378654</v>
      </c>
      <c r="J328" s="2">
        <f>Ind[[#This Row],[vol]]-Ind[[#This Row],[bid vol]]</f>
        <v>2068.4121621621343</v>
      </c>
      <c r="K328" s="11">
        <f>Ind[[#This Row],[bid vol]]-Ind[[#This Row],[ask vol]]</f>
        <v>-261.8243243242689</v>
      </c>
      <c r="L328" s="5">
        <v>3313.4058</v>
      </c>
      <c r="M328" s="5">
        <v>561.5942</v>
      </c>
      <c r="N328" s="12">
        <f>Ind[[#This Row],[ Bid(Apprentice)]]-Ind[[#This Row],[ Ask(Apprentice)]]</f>
        <v>2751.8116</v>
      </c>
    </row>
    <row r="329" spans="1:14">
      <c r="A329" s="6">
        <v>43719.541666666664</v>
      </c>
      <c r="B329" s="5">
        <v>1.10066</v>
      </c>
      <c r="C329" s="5">
        <v>1.10111</v>
      </c>
      <c r="D329" s="5">
        <v>1.10039</v>
      </c>
      <c r="E329" s="5">
        <v>1.1007400000000001</v>
      </c>
      <c r="F329" s="4">
        <v>4023</v>
      </c>
      <c r="G329" s="10">
        <f>(Ind[[#This Row],[h]]-Ind[[#This Row],[l]])*10^4</f>
        <v>7.2000000000005393</v>
      </c>
      <c r="H329" s="10">
        <f>(Ind[[#This Row],[c]]-Ind[[#This Row],[o]])/(Ind[[#This Row],[h]]-Ind[[#This Row],[l]])</f>
        <v>0.11111111111121391</v>
      </c>
      <c r="I329" s="2">
        <f>Ind[[#This Row],[vol]]/(2-Ind[[#This Row],[perc.range]])</f>
        <v>2129.8235294118808</v>
      </c>
      <c r="J329" s="2">
        <f>Ind[[#This Row],[vol]]-Ind[[#This Row],[bid vol]]</f>
        <v>1893.1764705881192</v>
      </c>
      <c r="K329" s="11">
        <f>Ind[[#This Row],[bid vol]]-Ind[[#This Row],[ask vol]]</f>
        <v>236.64705882376165</v>
      </c>
      <c r="L329" s="5">
        <v>3576</v>
      </c>
      <c r="M329" s="5">
        <v>447</v>
      </c>
      <c r="N329" s="12">
        <f>Ind[[#This Row],[ Bid(Apprentice)]]-Ind[[#This Row],[ Ask(Apprentice)]]</f>
        <v>3129</v>
      </c>
    </row>
    <row r="330" spans="1:14">
      <c r="A330" s="6">
        <v>43719.5</v>
      </c>
      <c r="B330" s="5">
        <v>1.1000099999999999</v>
      </c>
      <c r="C330" s="5">
        <v>1.10076</v>
      </c>
      <c r="D330" s="5">
        <v>1.0995600000000001</v>
      </c>
      <c r="E330" s="5">
        <v>1.10066</v>
      </c>
      <c r="F330" s="4">
        <v>5347</v>
      </c>
      <c r="G330" s="10">
        <f>(Ind[[#This Row],[h]]-Ind[[#This Row],[l]])*10^4</f>
        <v>11.999999999998678</v>
      </c>
      <c r="H330" s="10">
        <f>(Ind[[#This Row],[c]]-Ind[[#This Row],[o]])/(Ind[[#This Row],[h]]-Ind[[#This Row],[l]])</f>
        <v>0.54166666666675922</v>
      </c>
      <c r="I330" s="2">
        <f>Ind[[#This Row],[vol]]/(2-Ind[[#This Row],[perc.range]])</f>
        <v>3666.5142857145188</v>
      </c>
      <c r="J330" s="2">
        <f>Ind[[#This Row],[vol]]-Ind[[#This Row],[bid vol]]</f>
        <v>1680.4857142854812</v>
      </c>
      <c r="K330" s="11">
        <f>Ind[[#This Row],[bid vol]]-Ind[[#This Row],[ask vol]]</f>
        <v>1986.0285714290376</v>
      </c>
      <c r="L330" s="5">
        <v>2450.7083299999999</v>
      </c>
      <c r="M330" s="5">
        <v>2896.2916700000001</v>
      </c>
      <c r="N330" s="12">
        <f>Ind[[#This Row],[ Bid(Apprentice)]]-Ind[[#This Row],[ Ask(Apprentice)]]</f>
        <v>-445.58334000000013</v>
      </c>
    </row>
    <row r="331" spans="1:14">
      <c r="A331" s="6">
        <v>43719.458333333336</v>
      </c>
      <c r="B331" s="5">
        <v>1.09968</v>
      </c>
      <c r="C331" s="5">
        <v>1.1001099999999999</v>
      </c>
      <c r="D331" s="5">
        <v>1.09897</v>
      </c>
      <c r="E331" s="5">
        <v>1.1000099999999999</v>
      </c>
      <c r="F331" s="4">
        <v>9241</v>
      </c>
      <c r="G331" s="10">
        <f>(Ind[[#This Row],[h]]-Ind[[#This Row],[l]])*10^4</f>
        <v>11.399999999999189</v>
      </c>
      <c r="H331" s="10">
        <f>(Ind[[#This Row],[c]]-Ind[[#This Row],[o]])/(Ind[[#This Row],[h]]-Ind[[#This Row],[l]])</f>
        <v>0.28947368421049557</v>
      </c>
      <c r="I331" s="2">
        <f>Ind[[#This Row],[vol]]/(2-Ind[[#This Row],[perc.range]])</f>
        <v>5402.430769230672</v>
      </c>
      <c r="J331" s="2">
        <f>Ind[[#This Row],[vol]]-Ind[[#This Row],[bid vol]]</f>
        <v>3838.569230769328</v>
      </c>
      <c r="K331" s="11">
        <f>Ind[[#This Row],[bid vol]]-Ind[[#This Row],[ask vol]]</f>
        <v>1563.861538461344</v>
      </c>
      <c r="L331" s="5">
        <v>6565.9736800000001</v>
      </c>
      <c r="M331" s="5">
        <v>2675.0263199999999</v>
      </c>
      <c r="N331" s="12">
        <f>Ind[[#This Row],[ Bid(Apprentice)]]-Ind[[#This Row],[ Ask(Apprentice)]]</f>
        <v>3890.9473600000001</v>
      </c>
    </row>
    <row r="332" spans="1:14">
      <c r="A332" s="6">
        <v>43719.416666666664</v>
      </c>
      <c r="B332" s="5">
        <v>1.09944</v>
      </c>
      <c r="C332" s="5">
        <v>1.09989</v>
      </c>
      <c r="D332" s="5">
        <v>1.0984700000000001</v>
      </c>
      <c r="E332" s="5">
        <v>1.09968</v>
      </c>
      <c r="F332" s="4">
        <v>13328</v>
      </c>
      <c r="G332" s="10">
        <f>(Ind[[#This Row],[h]]-Ind[[#This Row],[l]])*10^4</f>
        <v>14.199999999999768</v>
      </c>
      <c r="H332" s="10">
        <f>(Ind[[#This Row],[c]]-Ind[[#This Row],[o]])/(Ind[[#This Row],[h]]-Ind[[#This Row],[l]])</f>
        <v>0.16901408450705768</v>
      </c>
      <c r="I332" s="2">
        <f>Ind[[#This Row],[vol]]/(2-Ind[[#This Row],[perc.range]])</f>
        <v>7279.1384615385223</v>
      </c>
      <c r="J332" s="2">
        <f>Ind[[#This Row],[vol]]-Ind[[#This Row],[bid vol]]</f>
        <v>6048.8615384614777</v>
      </c>
      <c r="K332" s="11">
        <f>Ind[[#This Row],[bid vol]]-Ind[[#This Row],[ask vol]]</f>
        <v>1230.2769230770446</v>
      </c>
      <c r="L332" s="5">
        <v>11075.380279999999</v>
      </c>
      <c r="M332" s="5">
        <v>2252.6197200000001</v>
      </c>
      <c r="N332" s="12">
        <f>Ind[[#This Row],[ Bid(Apprentice)]]-Ind[[#This Row],[ Ask(Apprentice)]]</f>
        <v>8822.7605599999988</v>
      </c>
    </row>
    <row r="333" spans="1:14">
      <c r="A333" s="6">
        <v>43719.375</v>
      </c>
      <c r="B333" s="5">
        <v>1.10002</v>
      </c>
      <c r="C333" s="5">
        <v>1.10025</v>
      </c>
      <c r="D333" s="5">
        <v>1.0993200000000001</v>
      </c>
      <c r="E333" s="5">
        <v>1.09944</v>
      </c>
      <c r="F333" s="4">
        <v>11218</v>
      </c>
      <c r="G333" s="10">
        <f>(Ind[[#This Row],[h]]-Ind[[#This Row],[l]])*10^4</f>
        <v>9.2999999999987537</v>
      </c>
      <c r="H333" s="10">
        <f>(Ind[[#This Row],[c]]-Ind[[#This Row],[o]])/(Ind[[#This Row],[h]]-Ind[[#This Row],[l]])</f>
        <v>-0.62365591397860498</v>
      </c>
      <c r="I333" s="2">
        <f>Ind[[#This Row],[vol]]/(2-Ind[[#This Row],[perc.range]])</f>
        <v>4275.7131147539185</v>
      </c>
      <c r="J333" s="2">
        <f>Ind[[#This Row],[vol]]-Ind[[#This Row],[bid vol]]</f>
        <v>6942.2868852460815</v>
      </c>
      <c r="K333" s="11">
        <f>Ind[[#This Row],[bid vol]]-Ind[[#This Row],[ask vol]]</f>
        <v>-2666.573770492163</v>
      </c>
      <c r="L333" s="5">
        <v>4221.8279599999996</v>
      </c>
      <c r="M333" s="5">
        <v>6996.1720400000004</v>
      </c>
      <c r="N333" s="12">
        <f>Ind[[#This Row],[ Bid(Apprentice)]]-Ind[[#This Row],[ Ask(Apprentice)]]</f>
        <v>-2774.3440800000008</v>
      </c>
    </row>
    <row r="334" spans="1:14">
      <c r="A334" s="6">
        <v>43719.333333333336</v>
      </c>
      <c r="B334" s="5">
        <v>1.0996600000000001</v>
      </c>
      <c r="C334" s="5">
        <v>1.10063</v>
      </c>
      <c r="D334" s="5">
        <v>1.09962</v>
      </c>
      <c r="E334" s="5">
        <v>1.10002</v>
      </c>
      <c r="F334" s="4">
        <v>9708</v>
      </c>
      <c r="G334" s="10">
        <f>(Ind[[#This Row],[h]]-Ind[[#This Row],[l]])*10^4</f>
        <v>10.099999999999554</v>
      </c>
      <c r="H334" s="10">
        <f>(Ind[[#This Row],[c]]-Ind[[#This Row],[o]])/(Ind[[#This Row],[h]]-Ind[[#This Row],[l]])</f>
        <v>0.35643564356428897</v>
      </c>
      <c r="I334" s="2">
        <f>Ind[[#This Row],[vol]]/(2-Ind[[#This Row],[perc.range]])</f>
        <v>5906.6746987949382</v>
      </c>
      <c r="J334" s="2">
        <f>Ind[[#This Row],[vol]]-Ind[[#This Row],[bid vol]]</f>
        <v>3801.3253012050618</v>
      </c>
      <c r="K334" s="11">
        <f>Ind[[#This Row],[bid vol]]-Ind[[#This Row],[ask vol]]</f>
        <v>2105.3493975898764</v>
      </c>
      <c r="L334" s="5">
        <v>6247.7227700000003</v>
      </c>
      <c r="M334" s="5">
        <v>3460.2772300000001</v>
      </c>
      <c r="N334" s="12">
        <f>Ind[[#This Row],[ Bid(Apprentice)]]-Ind[[#This Row],[ Ask(Apprentice)]]</f>
        <v>2787.4455400000002</v>
      </c>
    </row>
    <row r="335" spans="1:14">
      <c r="A335" s="6">
        <v>43719.291666666664</v>
      </c>
      <c r="B335" s="5">
        <v>1.1007199999999999</v>
      </c>
      <c r="C335" s="5">
        <v>1.1010599999999999</v>
      </c>
      <c r="D335" s="5">
        <v>1.09961</v>
      </c>
      <c r="E335" s="5">
        <v>1.0996600000000001</v>
      </c>
      <c r="F335" s="4">
        <v>10237</v>
      </c>
      <c r="G335" s="10">
        <f>(Ind[[#This Row],[h]]-Ind[[#This Row],[l]])*10^4</f>
        <v>14.499999999999513</v>
      </c>
      <c r="H335" s="10">
        <f>(Ind[[#This Row],[c]]-Ind[[#This Row],[o]])/(Ind[[#This Row],[h]]-Ind[[#This Row],[l]])</f>
        <v>-0.73103448275853411</v>
      </c>
      <c r="I335" s="2">
        <f>Ind[[#This Row],[vol]]/(2-Ind[[#This Row],[perc.range]])</f>
        <v>3748.3964646465834</v>
      </c>
      <c r="J335" s="2">
        <f>Ind[[#This Row],[vol]]-Ind[[#This Row],[bid vol]]</f>
        <v>6488.6035353534171</v>
      </c>
      <c r="K335" s="11">
        <f>Ind[[#This Row],[bid vol]]-Ind[[#This Row],[ask vol]]</f>
        <v>-2740.2070707068337</v>
      </c>
      <c r="L335" s="5">
        <v>2753.4</v>
      </c>
      <c r="M335" s="5">
        <v>7483.6</v>
      </c>
      <c r="N335" s="12">
        <f>Ind[[#This Row],[ Bid(Apprentice)]]-Ind[[#This Row],[ Ask(Apprentice)]]</f>
        <v>-4730.2000000000007</v>
      </c>
    </row>
    <row r="336" spans="1:14">
      <c r="A336" s="6">
        <v>43719.25</v>
      </c>
      <c r="B336" s="5">
        <v>1.1019300000000001</v>
      </c>
      <c r="C336" s="5">
        <v>1.1021399999999999</v>
      </c>
      <c r="D336" s="5">
        <v>1.1006499999999999</v>
      </c>
      <c r="E336" s="5">
        <v>1.1007199999999999</v>
      </c>
      <c r="F336" s="4">
        <v>9827</v>
      </c>
      <c r="G336" s="10">
        <f>(Ind[[#This Row],[h]]-Ind[[#This Row],[l]])*10^4</f>
        <v>14.899999999999913</v>
      </c>
      <c r="H336" s="10">
        <f>(Ind[[#This Row],[c]]-Ind[[#This Row],[o]])/(Ind[[#This Row],[h]]-Ind[[#This Row],[l]])</f>
        <v>-0.81208053691286064</v>
      </c>
      <c r="I336" s="2">
        <f>Ind[[#This Row],[vol]]/(2-Ind[[#This Row],[perc.range]])</f>
        <v>3494.5656324580982</v>
      </c>
      <c r="J336" s="2">
        <f>Ind[[#This Row],[vol]]-Ind[[#This Row],[bid vol]]</f>
        <v>6332.4343675419022</v>
      </c>
      <c r="K336" s="11">
        <f>Ind[[#This Row],[bid vol]]-Ind[[#This Row],[ask vol]]</f>
        <v>-2837.868735083804</v>
      </c>
      <c r="L336" s="5">
        <v>1846.6845599999999</v>
      </c>
      <c r="M336" s="5">
        <v>7980.3154400000003</v>
      </c>
      <c r="N336" s="12">
        <f>Ind[[#This Row],[ Bid(Apprentice)]]-Ind[[#This Row],[ Ask(Apprentice)]]</f>
        <v>-6133.6308800000006</v>
      </c>
    </row>
    <row r="337" spans="1:14">
      <c r="A337" s="6">
        <v>43719.208333333336</v>
      </c>
      <c r="B337" s="5">
        <v>1.1025</v>
      </c>
      <c r="C337" s="5">
        <v>1.1027100000000001</v>
      </c>
      <c r="D337" s="5">
        <v>1.1019300000000001</v>
      </c>
      <c r="E337" s="5">
        <v>1.1019300000000001</v>
      </c>
      <c r="F337" s="4">
        <v>8389</v>
      </c>
      <c r="G337" s="10">
        <f>(Ind[[#This Row],[h]]-Ind[[#This Row],[l]])*10^4</f>
        <v>7.8000000000000291</v>
      </c>
      <c r="H337" s="10">
        <f>(Ind[[#This Row],[c]]-Ind[[#This Row],[o]])/(Ind[[#This Row],[h]]-Ind[[#This Row],[l]])</f>
        <v>-0.73076923076917599</v>
      </c>
      <c r="I337" s="2">
        <f>Ind[[#This Row],[vol]]/(2-Ind[[#This Row],[perc.range]])</f>
        <v>3072.0281690141464</v>
      </c>
      <c r="J337" s="2">
        <f>Ind[[#This Row],[vol]]-Ind[[#This Row],[bid vol]]</f>
        <v>5316.9718309858536</v>
      </c>
      <c r="K337" s="11">
        <f>Ind[[#This Row],[bid vol]]-Ind[[#This Row],[ask vol]]</f>
        <v>-2244.9436619717071</v>
      </c>
      <c r="L337" s="5">
        <v>2258.57692</v>
      </c>
      <c r="M337" s="5">
        <v>6130.4230799999996</v>
      </c>
      <c r="N337" s="12">
        <f>Ind[[#This Row],[ Bid(Apprentice)]]-Ind[[#This Row],[ Ask(Apprentice)]]</f>
        <v>-3871.8461599999996</v>
      </c>
    </row>
    <row r="338" spans="1:14">
      <c r="A338" s="6">
        <v>43719.166666666664</v>
      </c>
      <c r="B338" s="5">
        <v>1.1033599999999999</v>
      </c>
      <c r="C338" s="5">
        <v>1.1034200000000001</v>
      </c>
      <c r="D338" s="5">
        <v>1.10226</v>
      </c>
      <c r="E338" s="5">
        <v>1.1025</v>
      </c>
      <c r="F338" s="4">
        <v>9172</v>
      </c>
      <c r="G338" s="10">
        <f>(Ind[[#This Row],[h]]-Ind[[#This Row],[l]])*10^4</f>
        <v>11.600000000000499</v>
      </c>
      <c r="H338" s="10">
        <f>(Ind[[#This Row],[c]]-Ind[[#This Row],[o]])/(Ind[[#This Row],[h]]-Ind[[#This Row],[l]])</f>
        <v>-0.74137931034467575</v>
      </c>
      <c r="I338" s="2">
        <f>Ind[[#This Row],[vol]]/(2-Ind[[#This Row],[perc.range]])</f>
        <v>3345.7610062894937</v>
      </c>
      <c r="J338" s="2">
        <f>Ind[[#This Row],[vol]]-Ind[[#This Row],[bid vol]]</f>
        <v>5826.2389937105063</v>
      </c>
      <c r="K338" s="11">
        <f>Ind[[#This Row],[bid vol]]-Ind[[#This Row],[ask vol]]</f>
        <v>-2480.4779874210126</v>
      </c>
      <c r="L338" s="5">
        <v>2372.0689699999998</v>
      </c>
      <c r="M338" s="5">
        <v>6799.9310299999997</v>
      </c>
      <c r="N338" s="12">
        <f>Ind[[#This Row],[ Bid(Apprentice)]]-Ind[[#This Row],[ Ask(Apprentice)]]</f>
        <v>-4427.8620599999995</v>
      </c>
    </row>
    <row r="339" spans="1:14">
      <c r="A339" s="6">
        <v>43719.125</v>
      </c>
      <c r="B339" s="5">
        <v>1.1046899999999999</v>
      </c>
      <c r="C339" s="5">
        <v>1.1047899999999999</v>
      </c>
      <c r="D339" s="5">
        <v>1.1033299999999999</v>
      </c>
      <c r="E339" s="5">
        <v>1.1033599999999999</v>
      </c>
      <c r="F339" s="4">
        <v>10212</v>
      </c>
      <c r="G339" s="10">
        <f>(Ind[[#This Row],[h]]-Ind[[#This Row],[l]])*10^4</f>
        <v>14.600000000000168</v>
      </c>
      <c r="H339" s="10">
        <f>(Ind[[#This Row],[c]]-Ind[[#This Row],[o]])/(Ind[[#This Row],[h]]-Ind[[#This Row],[l]])</f>
        <v>-0.91095890410961511</v>
      </c>
      <c r="I339" s="2">
        <f>Ind[[#This Row],[vol]]/(2-Ind[[#This Row],[perc.range]])</f>
        <v>3508.122352941145</v>
      </c>
      <c r="J339" s="2">
        <f>Ind[[#This Row],[vol]]-Ind[[#This Row],[bid vol]]</f>
        <v>6703.8776470588546</v>
      </c>
      <c r="K339" s="11">
        <f>Ind[[#This Row],[bid vol]]-Ind[[#This Row],[ask vol]]</f>
        <v>-3195.7552941177096</v>
      </c>
      <c r="L339" s="5">
        <v>909.28767000000005</v>
      </c>
      <c r="M339" s="5">
        <v>9302.7123300000003</v>
      </c>
      <c r="N339" s="12">
        <f>Ind[[#This Row],[ Bid(Apprentice)]]-Ind[[#This Row],[ Ask(Apprentice)]]</f>
        <v>-8393.4246600000006</v>
      </c>
    </row>
    <row r="340" spans="1:14">
      <c r="A340" s="6">
        <v>43719.083333333336</v>
      </c>
      <c r="B340" s="5">
        <v>1.10483</v>
      </c>
      <c r="C340" s="5">
        <v>1.10486</v>
      </c>
      <c r="D340" s="5">
        <v>1.10409</v>
      </c>
      <c r="E340" s="5">
        <v>1.1046899999999999</v>
      </c>
      <c r="F340" s="4">
        <v>6830</v>
      </c>
      <c r="G340" s="10">
        <f>(Ind[[#This Row],[h]]-Ind[[#This Row],[l]])*10^4</f>
        <v>7.699999999999374</v>
      </c>
      <c r="H340" s="10">
        <f>(Ind[[#This Row],[c]]-Ind[[#This Row],[o]])/(Ind[[#This Row],[h]]-Ind[[#This Row],[l]])</f>
        <v>-0.18181818181823425</v>
      </c>
      <c r="I340" s="2">
        <f>Ind[[#This Row],[vol]]/(2-Ind[[#This Row],[perc.range]])</f>
        <v>3130.4166666665919</v>
      </c>
      <c r="J340" s="2">
        <f>Ind[[#This Row],[vol]]-Ind[[#This Row],[bid vol]]</f>
        <v>3699.5833333334081</v>
      </c>
      <c r="K340" s="11">
        <f>Ind[[#This Row],[bid vol]]-Ind[[#This Row],[ask vol]]</f>
        <v>-569.16666666681613</v>
      </c>
      <c r="L340" s="5">
        <v>5588.1818199999998</v>
      </c>
      <c r="M340" s="5">
        <v>1241.81818</v>
      </c>
      <c r="N340" s="12">
        <f>Ind[[#This Row],[ Bid(Apprentice)]]-Ind[[#This Row],[ Ask(Apprentice)]]</f>
        <v>4346.3636399999996</v>
      </c>
    </row>
    <row r="341" spans="1:14">
      <c r="A341" s="6">
        <v>43719.041666666664</v>
      </c>
      <c r="B341" s="5">
        <v>1.1052200000000001</v>
      </c>
      <c r="C341" s="5">
        <v>1.1052900000000001</v>
      </c>
      <c r="D341" s="5">
        <v>1.10459</v>
      </c>
      <c r="E341" s="5">
        <v>1.10483</v>
      </c>
      <c r="F341" s="4">
        <v>3430</v>
      </c>
      <c r="G341" s="10">
        <f>(Ind[[#This Row],[h]]-Ind[[#This Row],[l]])*10^4</f>
        <v>7.0000000000014495</v>
      </c>
      <c r="H341" s="10">
        <f>(Ind[[#This Row],[c]]-Ind[[#This Row],[o]])/(Ind[[#This Row],[h]]-Ind[[#This Row],[l]])</f>
        <v>-0.55714285714290246</v>
      </c>
      <c r="I341" s="2">
        <f>Ind[[#This Row],[vol]]/(2-Ind[[#This Row],[perc.range]])</f>
        <v>1341.3407821228814</v>
      </c>
      <c r="J341" s="2">
        <f>Ind[[#This Row],[vol]]-Ind[[#This Row],[bid vol]]</f>
        <v>2088.6592178771189</v>
      </c>
      <c r="K341" s="11">
        <f>Ind[[#This Row],[bid vol]]-Ind[[#This Row],[ask vol]]</f>
        <v>-747.3184357542375</v>
      </c>
      <c r="L341" s="5">
        <v>1519</v>
      </c>
      <c r="M341" s="5">
        <v>1911</v>
      </c>
      <c r="N341" s="12">
        <f>Ind[[#This Row],[ Bid(Apprentice)]]-Ind[[#This Row],[ Ask(Apprentice)]]</f>
        <v>-392</v>
      </c>
    </row>
    <row r="342" spans="1:14">
      <c r="A342" s="6">
        <v>43719</v>
      </c>
      <c r="B342" s="5">
        <v>1.1048899999999999</v>
      </c>
      <c r="C342" s="5">
        <v>1.1054900000000001</v>
      </c>
      <c r="D342" s="5">
        <v>1.10484</v>
      </c>
      <c r="E342" s="5">
        <v>1.1052200000000001</v>
      </c>
      <c r="F342" s="4">
        <v>3304</v>
      </c>
      <c r="G342" s="10">
        <f>(Ind[[#This Row],[h]]-Ind[[#This Row],[l]])*10^4</f>
        <v>6.5000000000003944</v>
      </c>
      <c r="H342" s="10">
        <f>(Ind[[#This Row],[c]]-Ind[[#This Row],[o]])/(Ind[[#This Row],[h]]-Ind[[#This Row],[l]])</f>
        <v>0.50769230769252838</v>
      </c>
      <c r="I342" s="2">
        <f>Ind[[#This Row],[vol]]/(2-Ind[[#This Row],[perc.range]])</f>
        <v>2214.0206185570282</v>
      </c>
      <c r="J342" s="2">
        <f>Ind[[#This Row],[vol]]-Ind[[#This Row],[bid vol]]</f>
        <v>1089.9793814429718</v>
      </c>
      <c r="K342" s="11">
        <f>Ind[[#This Row],[bid vol]]-Ind[[#This Row],[ask vol]]</f>
        <v>1124.0412371140565</v>
      </c>
      <c r="L342" s="5">
        <v>1626.5846200000001</v>
      </c>
      <c r="M342" s="5">
        <v>1677.4153799999999</v>
      </c>
      <c r="N342" s="12">
        <f>Ind[[#This Row],[ Bid(Apprentice)]]-Ind[[#This Row],[ Ask(Apprentice)]]</f>
        <v>-50.830759999999827</v>
      </c>
    </row>
    <row r="343" spans="1:14">
      <c r="A343" s="6">
        <v>43718.958333333336</v>
      </c>
      <c r="B343" s="5">
        <v>1.1046499999999999</v>
      </c>
      <c r="C343" s="5">
        <v>1.1050500000000001</v>
      </c>
      <c r="D343" s="5">
        <v>1.1044400000000001</v>
      </c>
      <c r="E343" s="5">
        <v>1.1048899999999999</v>
      </c>
      <c r="F343" s="4">
        <v>1949</v>
      </c>
      <c r="G343" s="10">
        <f>(Ind[[#This Row],[h]]-Ind[[#This Row],[l]])*10^4</f>
        <v>6.0999999999999943</v>
      </c>
      <c r="H343" s="10">
        <f>(Ind[[#This Row],[c]]-Ind[[#This Row],[o]])/(Ind[[#This Row],[h]]-Ind[[#This Row],[l]])</f>
        <v>0.39344262295084953</v>
      </c>
      <c r="I343" s="2">
        <f>Ind[[#This Row],[vol]]/(2-Ind[[#This Row],[perc.range]])</f>
        <v>1213.1530612245122</v>
      </c>
      <c r="J343" s="2">
        <f>Ind[[#This Row],[vol]]-Ind[[#This Row],[bid vol]]</f>
        <v>735.84693877548784</v>
      </c>
      <c r="K343" s="11">
        <f>Ind[[#This Row],[bid vol]]-Ind[[#This Row],[ask vol]]</f>
        <v>477.30612244902431</v>
      </c>
      <c r="L343" s="5">
        <v>1182.1803299999999</v>
      </c>
      <c r="M343" s="5">
        <v>766.81966999999997</v>
      </c>
      <c r="N343" s="12">
        <f>Ind[[#This Row],[ Bid(Apprentice)]]-Ind[[#This Row],[ Ask(Apprentice)]]</f>
        <v>415.36065999999994</v>
      </c>
    </row>
    <row r="344" spans="1:14">
      <c r="A344" s="6">
        <v>43718.916666666664</v>
      </c>
      <c r="B344" s="5">
        <v>1.10459</v>
      </c>
      <c r="C344" s="5">
        <v>1.10514</v>
      </c>
      <c r="D344" s="5">
        <v>1.1045799999999999</v>
      </c>
      <c r="E344" s="5">
        <v>1.1046499999999999</v>
      </c>
      <c r="F344" s="4">
        <v>2660</v>
      </c>
      <c r="G344" s="10">
        <f>(Ind[[#This Row],[h]]-Ind[[#This Row],[l]])*10^4</f>
        <v>5.6000000000011596</v>
      </c>
      <c r="H344" s="10">
        <f>(Ind[[#This Row],[c]]-Ind[[#This Row],[o]])/(Ind[[#This Row],[h]]-Ind[[#This Row],[l]])</f>
        <v>0.10714285714274385</v>
      </c>
      <c r="I344" s="2">
        <f>Ind[[#This Row],[vol]]/(2-Ind[[#This Row],[perc.range]])</f>
        <v>1405.2830188678406</v>
      </c>
      <c r="J344" s="2">
        <f>Ind[[#This Row],[vol]]-Ind[[#This Row],[bid vol]]</f>
        <v>1254.7169811321594</v>
      </c>
      <c r="K344" s="11">
        <f>Ind[[#This Row],[bid vol]]-Ind[[#This Row],[ask vol]]</f>
        <v>150.56603773568122</v>
      </c>
      <c r="L344" s="5">
        <v>2375</v>
      </c>
      <c r="M344" s="5">
        <v>285</v>
      </c>
      <c r="N344" s="12">
        <f>Ind[[#This Row],[ Bid(Apprentice)]]-Ind[[#This Row],[ Ask(Apprentice)]]</f>
        <v>2090</v>
      </c>
    </row>
    <row r="345" spans="1:14">
      <c r="A345" s="6">
        <v>43718.875</v>
      </c>
      <c r="B345" s="5">
        <v>1.10463</v>
      </c>
      <c r="C345" s="5">
        <v>1.1047400000000001</v>
      </c>
      <c r="D345" s="5">
        <v>1.1043000000000001</v>
      </c>
      <c r="E345" s="5">
        <v>1.10459</v>
      </c>
      <c r="F345" s="4">
        <v>2905</v>
      </c>
      <c r="G345" s="10">
        <f>(Ind[[#This Row],[h]]-Ind[[#This Row],[l]])*10^4</f>
        <v>4.3999999999999595</v>
      </c>
      <c r="H345" s="10">
        <f>(Ind[[#This Row],[c]]-Ind[[#This Row],[o]])/(Ind[[#This Row],[h]]-Ind[[#This Row],[l]])</f>
        <v>-9.0909090909182658E-2</v>
      </c>
      <c r="I345" s="2">
        <f>Ind[[#This Row],[vol]]/(2-Ind[[#This Row],[perc.range]])</f>
        <v>1389.3478260868956</v>
      </c>
      <c r="J345" s="2">
        <f>Ind[[#This Row],[vol]]-Ind[[#This Row],[bid vol]]</f>
        <v>1515.6521739131044</v>
      </c>
      <c r="K345" s="11">
        <f>Ind[[#This Row],[bid vol]]-Ind[[#This Row],[ask vol]]</f>
        <v>-126.30434782620887</v>
      </c>
      <c r="L345" s="5">
        <v>2640.9090900000001</v>
      </c>
      <c r="M345" s="5">
        <v>264.09091000000001</v>
      </c>
      <c r="N345" s="12">
        <f>Ind[[#This Row],[ Bid(Apprentice)]]-Ind[[#This Row],[ Ask(Apprentice)]]</f>
        <v>2376.8181800000002</v>
      </c>
    </row>
    <row r="346" spans="1:14">
      <c r="A346" s="6">
        <v>43718.833333333336</v>
      </c>
      <c r="B346" s="5">
        <v>1.1049500000000001</v>
      </c>
      <c r="C346" s="5">
        <v>1.10547</v>
      </c>
      <c r="D346" s="5">
        <v>1.10456</v>
      </c>
      <c r="E346" s="5">
        <v>1.10463</v>
      </c>
      <c r="F346" s="4">
        <v>4015</v>
      </c>
      <c r="G346" s="10">
        <f>(Ind[[#This Row],[h]]-Ind[[#This Row],[l]])*10^4</f>
        <v>9.0999999999996639</v>
      </c>
      <c r="H346" s="10">
        <f>(Ind[[#This Row],[c]]-Ind[[#This Row],[o]])/(Ind[[#This Row],[h]]-Ind[[#This Row],[l]])</f>
        <v>-0.3516483516484723</v>
      </c>
      <c r="I346" s="2">
        <f>Ind[[#This Row],[vol]]/(2-Ind[[#This Row],[perc.range]])</f>
        <v>1707.3130841120621</v>
      </c>
      <c r="J346" s="2">
        <f>Ind[[#This Row],[vol]]-Ind[[#This Row],[bid vol]]</f>
        <v>2307.6869158879381</v>
      </c>
      <c r="K346" s="11">
        <f>Ind[[#This Row],[bid vol]]-Ind[[#This Row],[ask vol]]</f>
        <v>-600.37383177587594</v>
      </c>
      <c r="L346" s="5">
        <v>2603.1318700000002</v>
      </c>
      <c r="M346" s="5">
        <v>1411.8681300000001</v>
      </c>
      <c r="N346" s="12">
        <f>Ind[[#This Row],[ Bid(Apprentice)]]-Ind[[#This Row],[ Ask(Apprentice)]]</f>
        <v>1191.2637400000001</v>
      </c>
    </row>
    <row r="347" spans="1:14">
      <c r="A347" s="6">
        <v>43718.791666666664</v>
      </c>
      <c r="B347" s="5">
        <v>1.10484</v>
      </c>
      <c r="C347" s="5">
        <v>1.1049599999999999</v>
      </c>
      <c r="D347" s="5">
        <v>1.1045799999999999</v>
      </c>
      <c r="E347" s="5">
        <v>1.1049500000000001</v>
      </c>
      <c r="F347" s="4">
        <v>1812</v>
      </c>
      <c r="G347" s="10">
        <f>(Ind[[#This Row],[h]]-Ind[[#This Row],[l]])*10^4</f>
        <v>3.8000000000004697</v>
      </c>
      <c r="H347" s="10">
        <f>(Ind[[#This Row],[c]]-Ind[[#This Row],[o]])/(Ind[[#This Row],[h]]-Ind[[#This Row],[l]])</f>
        <v>0.28947368421063396</v>
      </c>
      <c r="I347" s="2">
        <f>Ind[[#This Row],[vol]]/(2-Ind[[#This Row],[perc.range]])</f>
        <v>1059.3230769231436</v>
      </c>
      <c r="J347" s="2">
        <f>Ind[[#This Row],[vol]]-Ind[[#This Row],[bid vol]]</f>
        <v>752.67692307685638</v>
      </c>
      <c r="K347" s="11">
        <f>Ind[[#This Row],[bid vol]]-Ind[[#This Row],[ask vol]]</f>
        <v>306.64615384628723</v>
      </c>
      <c r="L347" s="5">
        <v>1287.4736800000001</v>
      </c>
      <c r="M347" s="5">
        <v>524.52632000000006</v>
      </c>
      <c r="N347" s="12">
        <f>Ind[[#This Row],[ Bid(Apprentice)]]-Ind[[#This Row],[ Ask(Apprentice)]]</f>
        <v>762.94736</v>
      </c>
    </row>
    <row r="348" spans="1:14">
      <c r="A348" s="6">
        <v>43718.75</v>
      </c>
      <c r="B348" s="5">
        <v>1.10477</v>
      </c>
      <c r="C348" s="5">
        <v>1.1050500000000001</v>
      </c>
      <c r="D348" s="5">
        <v>1.10456</v>
      </c>
      <c r="E348" s="5">
        <v>1.10484</v>
      </c>
      <c r="F348" s="4">
        <v>2074</v>
      </c>
      <c r="G348" s="10">
        <f>(Ind[[#This Row],[h]]-Ind[[#This Row],[l]])*10^4</f>
        <v>4.9000000000010147</v>
      </c>
      <c r="H348" s="10">
        <f>(Ind[[#This Row],[c]]-Ind[[#This Row],[o]])/(Ind[[#This Row],[h]]-Ind[[#This Row],[l]])</f>
        <v>0.14285714285714285</v>
      </c>
      <c r="I348" s="2">
        <f>Ind[[#This Row],[vol]]/(2-Ind[[#This Row],[perc.range]])</f>
        <v>1116.7692307692307</v>
      </c>
      <c r="J348" s="2">
        <f>Ind[[#This Row],[vol]]-Ind[[#This Row],[bid vol]]</f>
        <v>957.23076923076928</v>
      </c>
      <c r="K348" s="11">
        <f>Ind[[#This Row],[bid vol]]-Ind[[#This Row],[ask vol]]</f>
        <v>159.53846153846143</v>
      </c>
      <c r="L348" s="5">
        <v>1777.7142899999999</v>
      </c>
      <c r="M348" s="5">
        <v>296.28570999999999</v>
      </c>
      <c r="N348" s="12">
        <f>Ind[[#This Row],[ Bid(Apprentice)]]-Ind[[#This Row],[ Ask(Apprentice)]]</f>
        <v>1481.4285799999998</v>
      </c>
    </row>
    <row r="349" spans="1:14">
      <c r="A349" s="6">
        <v>43718.708333333336</v>
      </c>
      <c r="B349" s="5">
        <v>1.10425</v>
      </c>
      <c r="C349" s="5">
        <v>1.1049</v>
      </c>
      <c r="D349" s="5">
        <v>1.1034999999999999</v>
      </c>
      <c r="E349" s="5">
        <v>1.10477</v>
      </c>
      <c r="F349" s="4">
        <v>6405</v>
      </c>
      <c r="G349" s="10">
        <f>(Ind[[#This Row],[h]]-Ind[[#This Row],[l]])*10^4</f>
        <v>14.000000000000679</v>
      </c>
      <c r="H349" s="10">
        <f>(Ind[[#This Row],[c]]-Ind[[#This Row],[o]])/(Ind[[#This Row],[h]]-Ind[[#This Row],[l]])</f>
        <v>0.37142857142860769</v>
      </c>
      <c r="I349" s="2">
        <f>Ind[[#This Row],[vol]]/(2-Ind[[#This Row],[perc.range]])</f>
        <v>3932.8947368421927</v>
      </c>
      <c r="J349" s="2">
        <f>Ind[[#This Row],[vol]]-Ind[[#This Row],[bid vol]]</f>
        <v>2472.1052631578073</v>
      </c>
      <c r="K349" s="11">
        <f>Ind[[#This Row],[bid vol]]-Ind[[#This Row],[ask vol]]</f>
        <v>1460.7894736843855</v>
      </c>
      <c r="L349" s="5">
        <v>4026</v>
      </c>
      <c r="M349" s="5">
        <v>2379</v>
      </c>
      <c r="N349" s="12">
        <f>Ind[[#This Row],[ Bid(Apprentice)]]-Ind[[#This Row],[ Ask(Apprentice)]]</f>
        <v>1647</v>
      </c>
    </row>
    <row r="350" spans="1:14">
      <c r="A350" s="6">
        <v>43718.666666666664</v>
      </c>
      <c r="B350" s="5">
        <v>1.10392</v>
      </c>
      <c r="C350" s="5">
        <v>1.10429</v>
      </c>
      <c r="D350" s="5">
        <v>1.1039099999999999</v>
      </c>
      <c r="E350" s="5">
        <v>1.10425</v>
      </c>
      <c r="F350" s="4">
        <v>1611</v>
      </c>
      <c r="G350" s="10">
        <f>(Ind[[#This Row],[h]]-Ind[[#This Row],[l]])*10^4</f>
        <v>3.8000000000004697</v>
      </c>
      <c r="H350" s="10">
        <f>(Ind[[#This Row],[c]]-Ind[[#This Row],[o]])/(Ind[[#This Row],[h]]-Ind[[#This Row],[l]])</f>
        <v>0.86842105263131752</v>
      </c>
      <c r="I350" s="2">
        <f>Ind[[#This Row],[vol]]/(2-Ind[[#This Row],[perc.range]])</f>
        <v>1423.6744186043225</v>
      </c>
      <c r="J350" s="2">
        <f>Ind[[#This Row],[vol]]-Ind[[#This Row],[bid vol]]</f>
        <v>187.32558139567755</v>
      </c>
      <c r="K350" s="11">
        <f>Ind[[#This Row],[bid vol]]-Ind[[#This Row],[ask vol]]</f>
        <v>1236.3488372086449</v>
      </c>
      <c r="L350" s="5">
        <v>211.97368</v>
      </c>
      <c r="M350" s="5">
        <v>1399.0263199999999</v>
      </c>
      <c r="N350" s="12">
        <f>Ind[[#This Row],[ Bid(Apprentice)]]-Ind[[#This Row],[ Ask(Apprentice)]]</f>
        <v>-1187.0526399999999</v>
      </c>
    </row>
    <row r="351" spans="1:14">
      <c r="A351" s="6">
        <v>43718.625</v>
      </c>
      <c r="B351" s="5">
        <v>1.1047</v>
      </c>
      <c r="C351" s="5">
        <v>1.1047100000000001</v>
      </c>
      <c r="D351" s="5">
        <v>1.1036999999999999</v>
      </c>
      <c r="E351" s="5">
        <v>1.10392</v>
      </c>
      <c r="F351" s="4">
        <v>6106</v>
      </c>
      <c r="G351" s="10">
        <f>(Ind[[#This Row],[h]]-Ind[[#This Row],[l]])*10^4</f>
        <v>10.100000000001774</v>
      </c>
      <c r="H351" s="10">
        <f>(Ind[[#This Row],[c]]-Ind[[#This Row],[o]])/(Ind[[#This Row],[h]]-Ind[[#This Row],[l]])</f>
        <v>-0.77227722772263951</v>
      </c>
      <c r="I351" s="2">
        <f>Ind[[#This Row],[vol]]/(2-Ind[[#This Row],[perc.range]])</f>
        <v>2202.5214285715338</v>
      </c>
      <c r="J351" s="2">
        <f>Ind[[#This Row],[vol]]-Ind[[#This Row],[bid vol]]</f>
        <v>3903.4785714284662</v>
      </c>
      <c r="K351" s="11">
        <f>Ind[[#This Row],[bid vol]]-Ind[[#This Row],[ask vol]]</f>
        <v>-1700.9571428569325</v>
      </c>
      <c r="L351" s="5">
        <v>1390.47525</v>
      </c>
      <c r="M351" s="5">
        <v>4715.5247499999996</v>
      </c>
      <c r="N351" s="12">
        <f>Ind[[#This Row],[ Bid(Apprentice)]]-Ind[[#This Row],[ Ask(Apprentice)]]</f>
        <v>-3325.0494999999996</v>
      </c>
    </row>
    <row r="352" spans="1:14">
      <c r="A352" s="6">
        <v>43718.583333333336</v>
      </c>
      <c r="B352" s="5">
        <v>1.10443</v>
      </c>
      <c r="C352" s="5">
        <v>1.1048</v>
      </c>
      <c r="D352" s="5">
        <v>1.10375</v>
      </c>
      <c r="E352" s="5">
        <v>1.1047</v>
      </c>
      <c r="F352" s="4">
        <v>4438</v>
      </c>
      <c r="G352" s="10">
        <f>(Ind[[#This Row],[h]]-Ind[[#This Row],[l]])*10^4</f>
        <v>10.499999999999954</v>
      </c>
      <c r="H352" s="10">
        <f>(Ind[[#This Row],[c]]-Ind[[#This Row],[o]])/(Ind[[#This Row],[h]]-Ind[[#This Row],[l]])</f>
        <v>0.25714285714285112</v>
      </c>
      <c r="I352" s="2">
        <f>Ind[[#This Row],[vol]]/(2-Ind[[#This Row],[perc.range]])</f>
        <v>2546.3934426229421</v>
      </c>
      <c r="J352" s="2">
        <f>Ind[[#This Row],[vol]]-Ind[[#This Row],[bid vol]]</f>
        <v>1891.6065573770579</v>
      </c>
      <c r="K352" s="11">
        <f>Ind[[#This Row],[bid vol]]-Ind[[#This Row],[ask vol]]</f>
        <v>654.78688524588415</v>
      </c>
      <c r="L352" s="5">
        <v>3296.8</v>
      </c>
      <c r="M352" s="5">
        <v>1141.2</v>
      </c>
      <c r="N352" s="12">
        <f>Ind[[#This Row],[ Bid(Apprentice)]]-Ind[[#This Row],[ Ask(Apprentice)]]</f>
        <v>2155.6000000000004</v>
      </c>
    </row>
    <row r="353" spans="1:14">
      <c r="A353" s="6">
        <v>43718.541666666664</v>
      </c>
      <c r="B353" s="5">
        <v>1.10405</v>
      </c>
      <c r="C353" s="5">
        <v>1.1044700000000001</v>
      </c>
      <c r="D353" s="5">
        <v>1.1035600000000001</v>
      </c>
      <c r="E353" s="5">
        <v>1.10443</v>
      </c>
      <c r="F353" s="4">
        <v>4237</v>
      </c>
      <c r="G353" s="10">
        <f>(Ind[[#This Row],[h]]-Ind[[#This Row],[l]])*10^4</f>
        <v>9.0999999999996639</v>
      </c>
      <c r="H353" s="10">
        <f>(Ind[[#This Row],[c]]-Ind[[#This Row],[o]])/(Ind[[#This Row],[h]]-Ind[[#This Row],[l]])</f>
        <v>0.4175824175824846</v>
      </c>
      <c r="I353" s="2">
        <f>Ind[[#This Row],[vol]]/(2-Ind[[#This Row],[perc.range]])</f>
        <v>2677.5486111112245</v>
      </c>
      <c r="J353" s="2">
        <f>Ind[[#This Row],[vol]]-Ind[[#This Row],[bid vol]]</f>
        <v>1559.4513888887755</v>
      </c>
      <c r="K353" s="11">
        <f>Ind[[#This Row],[bid vol]]-Ind[[#This Row],[ask vol]]</f>
        <v>1118.0972222224491</v>
      </c>
      <c r="L353" s="5">
        <v>2467.7033000000001</v>
      </c>
      <c r="M353" s="5">
        <v>1769.2967000000001</v>
      </c>
      <c r="N353" s="12">
        <f>Ind[[#This Row],[ Bid(Apprentice)]]-Ind[[#This Row],[ Ask(Apprentice)]]</f>
        <v>698.40660000000003</v>
      </c>
    </row>
    <row r="354" spans="1:14">
      <c r="A354" s="6">
        <v>43718.5</v>
      </c>
      <c r="B354" s="5">
        <v>1.10415</v>
      </c>
      <c r="C354" s="5">
        <v>1.10477</v>
      </c>
      <c r="D354" s="5">
        <v>1.1039699999999999</v>
      </c>
      <c r="E354" s="5">
        <v>1.10405</v>
      </c>
      <c r="F354" s="4">
        <v>6085</v>
      </c>
      <c r="G354" s="10">
        <f>(Ind[[#This Row],[h]]-Ind[[#This Row],[l]])*10^4</f>
        <v>8.0000000000013394</v>
      </c>
      <c r="H354" s="10">
        <f>(Ind[[#This Row],[c]]-Ind[[#This Row],[o]])/(Ind[[#This Row],[h]]-Ind[[#This Row],[l]])</f>
        <v>-0.12499999999996531</v>
      </c>
      <c r="I354" s="2">
        <f>Ind[[#This Row],[vol]]/(2-Ind[[#This Row],[perc.range]])</f>
        <v>2863.5294117647527</v>
      </c>
      <c r="J354" s="2">
        <f>Ind[[#This Row],[vol]]-Ind[[#This Row],[bid vol]]</f>
        <v>3221.4705882352473</v>
      </c>
      <c r="K354" s="11">
        <f>Ind[[#This Row],[bid vol]]-Ind[[#This Row],[ask vol]]</f>
        <v>-357.94117647049461</v>
      </c>
      <c r="L354" s="5">
        <v>5324.375</v>
      </c>
      <c r="M354" s="5">
        <v>760.625</v>
      </c>
      <c r="N354" s="12">
        <f>Ind[[#This Row],[ Bid(Apprentice)]]-Ind[[#This Row],[ Ask(Apprentice)]]</f>
        <v>4563.75</v>
      </c>
    </row>
    <row r="355" spans="1:14">
      <c r="A355" s="6">
        <v>43718.458333333336</v>
      </c>
      <c r="B355" s="5">
        <v>1.1041300000000001</v>
      </c>
      <c r="C355" s="5">
        <v>1.1051500000000001</v>
      </c>
      <c r="D355" s="5">
        <v>1.10398</v>
      </c>
      <c r="E355" s="5">
        <v>1.10415</v>
      </c>
      <c r="F355" s="4">
        <v>12813</v>
      </c>
      <c r="G355" s="10">
        <f>(Ind[[#This Row],[h]]-Ind[[#This Row],[l]])*10^4</f>
        <v>11.700000000001154</v>
      </c>
      <c r="H355" s="10">
        <f>(Ind[[#This Row],[c]]-Ind[[#This Row],[o]])/(Ind[[#This Row],[h]]-Ind[[#This Row],[l]])</f>
        <v>1.7094017093937614E-2</v>
      </c>
      <c r="I355" s="2">
        <f>Ind[[#This Row],[vol]]/(2-Ind[[#This Row],[perc.range]])</f>
        <v>6461.7284482756031</v>
      </c>
      <c r="J355" s="2">
        <f>Ind[[#This Row],[vol]]-Ind[[#This Row],[bid vol]]</f>
        <v>6351.2715517243969</v>
      </c>
      <c r="K355" s="11">
        <f>Ind[[#This Row],[bid vol]]-Ind[[#This Row],[ask vol]]</f>
        <v>110.45689655120623</v>
      </c>
      <c r="L355" s="5">
        <v>12593.97436</v>
      </c>
      <c r="M355" s="5">
        <v>219.02564000000001</v>
      </c>
      <c r="N355" s="12">
        <f>Ind[[#This Row],[ Bid(Apprentice)]]-Ind[[#This Row],[ Ask(Apprentice)]]</f>
        <v>12374.94872</v>
      </c>
    </row>
    <row r="356" spans="1:14">
      <c r="A356" s="6">
        <v>43718.416666666664</v>
      </c>
      <c r="B356" s="5">
        <v>1.10392</v>
      </c>
      <c r="C356" s="5">
        <v>1.1045199999999999</v>
      </c>
      <c r="D356" s="5">
        <v>1.103</v>
      </c>
      <c r="E356" s="5">
        <v>1.1041300000000001</v>
      </c>
      <c r="F356" s="4">
        <v>17186</v>
      </c>
      <c r="G356" s="10">
        <f>(Ind[[#This Row],[h]]-Ind[[#This Row],[l]])*10^4</f>
        <v>15.199999999999658</v>
      </c>
      <c r="H356" s="10">
        <f>(Ind[[#This Row],[c]]-Ind[[#This Row],[o]])/(Ind[[#This Row],[h]]-Ind[[#This Row],[l]])</f>
        <v>0.13815789473687382</v>
      </c>
      <c r="I356" s="2">
        <f>Ind[[#This Row],[vol]]/(2-Ind[[#This Row],[perc.range]])</f>
        <v>9230.6431095407934</v>
      </c>
      <c r="J356" s="2">
        <f>Ind[[#This Row],[vol]]-Ind[[#This Row],[bid vol]]</f>
        <v>7955.3568904592066</v>
      </c>
      <c r="K356" s="11">
        <f>Ind[[#This Row],[bid vol]]-Ind[[#This Row],[ask vol]]</f>
        <v>1275.2862190815868</v>
      </c>
      <c r="L356" s="5">
        <v>14811.618420000001</v>
      </c>
      <c r="M356" s="5">
        <v>2374.3815800000002</v>
      </c>
      <c r="N356" s="12">
        <f>Ind[[#This Row],[ Bid(Apprentice)]]-Ind[[#This Row],[ Ask(Apprentice)]]</f>
        <v>12437.236840000001</v>
      </c>
    </row>
    <row r="357" spans="1:14">
      <c r="A357" s="6">
        <v>43718.375</v>
      </c>
      <c r="B357" s="5">
        <v>1.1039300000000001</v>
      </c>
      <c r="C357" s="5">
        <v>1.10432</v>
      </c>
      <c r="D357" s="5">
        <v>1.10338</v>
      </c>
      <c r="E357" s="5">
        <v>1.10392</v>
      </c>
      <c r="F357" s="4">
        <v>9931</v>
      </c>
      <c r="G357" s="10">
        <f>(Ind[[#This Row],[h]]-Ind[[#This Row],[l]])*10^4</f>
        <v>9.3999999999994088</v>
      </c>
      <c r="H357" s="10">
        <f>(Ind[[#This Row],[c]]-Ind[[#This Row],[o]])/(Ind[[#This Row],[h]]-Ind[[#This Row],[l]])</f>
        <v>-1.0638297872410787E-2</v>
      </c>
      <c r="I357" s="2">
        <f>Ind[[#This Row],[vol]]/(2-Ind[[#This Row],[perc.range]])</f>
        <v>4939.2275132273398</v>
      </c>
      <c r="J357" s="2">
        <f>Ind[[#This Row],[vol]]-Ind[[#This Row],[bid vol]]</f>
        <v>4991.7724867726602</v>
      </c>
      <c r="K357" s="11">
        <f>Ind[[#This Row],[bid vol]]-Ind[[#This Row],[ask vol]]</f>
        <v>-52.544973545320317</v>
      </c>
      <c r="L357" s="5">
        <v>9825.3510600000009</v>
      </c>
      <c r="M357" s="5">
        <v>105.64894</v>
      </c>
      <c r="N357" s="12">
        <f>Ind[[#This Row],[ Bid(Apprentice)]]-Ind[[#This Row],[ Ask(Apprentice)]]</f>
        <v>9719.7021200000017</v>
      </c>
    </row>
    <row r="358" spans="1:14">
      <c r="A358" s="6">
        <v>43718.333333333336</v>
      </c>
      <c r="B358" s="5">
        <v>1.1035999999999999</v>
      </c>
      <c r="C358" s="5">
        <v>1.1043000000000001</v>
      </c>
      <c r="D358" s="5">
        <v>1.1034999999999999</v>
      </c>
      <c r="E358" s="5">
        <v>1.1039300000000001</v>
      </c>
      <c r="F358" s="4">
        <v>10811</v>
      </c>
      <c r="G358" s="10">
        <f>(Ind[[#This Row],[h]]-Ind[[#This Row],[l]])*10^4</f>
        <v>8.0000000000013394</v>
      </c>
      <c r="H358" s="10">
        <f>(Ind[[#This Row],[c]]-Ind[[#This Row],[o]])/(Ind[[#This Row],[h]]-Ind[[#This Row],[l]])</f>
        <v>0.41250000000013531</v>
      </c>
      <c r="I358" s="2">
        <f>Ind[[#This Row],[vol]]/(2-Ind[[#This Row],[perc.range]])</f>
        <v>6810.078740158061</v>
      </c>
      <c r="J358" s="2">
        <f>Ind[[#This Row],[vol]]-Ind[[#This Row],[bid vol]]</f>
        <v>4000.921259841939</v>
      </c>
      <c r="K358" s="11">
        <f>Ind[[#This Row],[bid vol]]-Ind[[#This Row],[ask vol]]</f>
        <v>2809.157480316122</v>
      </c>
      <c r="L358" s="5">
        <v>6351.4624999999996</v>
      </c>
      <c r="M358" s="5">
        <v>4459.5375000000004</v>
      </c>
      <c r="N358" s="12">
        <f>Ind[[#This Row],[ Bid(Apprentice)]]-Ind[[#This Row],[ Ask(Apprentice)]]</f>
        <v>1891.9249999999993</v>
      </c>
    </row>
    <row r="359" spans="1:14">
      <c r="A359" s="6">
        <v>43718.291666666664</v>
      </c>
      <c r="B359" s="5">
        <v>1.1038399999999999</v>
      </c>
      <c r="C359" s="5">
        <v>1.1041000000000001</v>
      </c>
      <c r="D359" s="5">
        <v>1.1031899999999999</v>
      </c>
      <c r="E359" s="5">
        <v>1.1035999999999999</v>
      </c>
      <c r="F359" s="4">
        <v>9418</v>
      </c>
      <c r="G359" s="10">
        <f>(Ind[[#This Row],[h]]-Ind[[#This Row],[l]])*10^4</f>
        <v>9.1000000000018844</v>
      </c>
      <c r="H359" s="10">
        <f>(Ind[[#This Row],[c]]-Ind[[#This Row],[o]])/(Ind[[#This Row],[h]]-Ind[[#This Row],[l]])</f>
        <v>-0.26373626373622888</v>
      </c>
      <c r="I359" s="2">
        <f>Ind[[#This Row],[vol]]/(2-Ind[[#This Row],[perc.range]])</f>
        <v>4160.3786407767629</v>
      </c>
      <c r="J359" s="2">
        <f>Ind[[#This Row],[vol]]-Ind[[#This Row],[bid vol]]</f>
        <v>5257.6213592232371</v>
      </c>
      <c r="K359" s="11">
        <f>Ind[[#This Row],[bid vol]]-Ind[[#This Row],[ask vol]]</f>
        <v>-1097.2427184464741</v>
      </c>
      <c r="L359" s="5">
        <v>6934.1318700000002</v>
      </c>
      <c r="M359" s="5">
        <v>2483.8681299999998</v>
      </c>
      <c r="N359" s="12">
        <f>Ind[[#This Row],[ Bid(Apprentice)]]-Ind[[#This Row],[ Ask(Apprentice)]]</f>
        <v>4450.2637400000003</v>
      </c>
    </row>
    <row r="360" spans="1:14">
      <c r="A360" s="6">
        <v>43718.25</v>
      </c>
      <c r="B360" s="5">
        <v>1.1045700000000001</v>
      </c>
      <c r="C360" s="5">
        <v>1.1045799999999999</v>
      </c>
      <c r="D360" s="5">
        <v>1.10358</v>
      </c>
      <c r="E360" s="5">
        <v>1.1038399999999999</v>
      </c>
      <c r="F360" s="4">
        <v>5611</v>
      </c>
      <c r="G360" s="10">
        <f>(Ind[[#This Row],[h]]-Ind[[#This Row],[l]])*10^4</f>
        <v>9.9999999999988987</v>
      </c>
      <c r="H360" s="10">
        <f>(Ind[[#This Row],[c]]-Ind[[#This Row],[o]])/(Ind[[#This Row],[h]]-Ind[[#This Row],[l]])</f>
        <v>-0.73000000000019982</v>
      </c>
      <c r="I360" s="2">
        <f>Ind[[#This Row],[vol]]/(2-Ind[[#This Row],[perc.range]])</f>
        <v>2055.3113553112048</v>
      </c>
      <c r="J360" s="2">
        <f>Ind[[#This Row],[vol]]-Ind[[#This Row],[bid vol]]</f>
        <v>3555.6886446887952</v>
      </c>
      <c r="K360" s="11">
        <f>Ind[[#This Row],[bid vol]]-Ind[[#This Row],[ask vol]]</f>
        <v>-1500.3772893775904</v>
      </c>
      <c r="L360" s="5">
        <v>1514.97</v>
      </c>
      <c r="M360" s="5">
        <v>4096.03</v>
      </c>
      <c r="N360" s="12">
        <f>Ind[[#This Row],[ Bid(Apprentice)]]-Ind[[#This Row],[ Ask(Apprentice)]]</f>
        <v>-2581.0599999999995</v>
      </c>
    </row>
    <row r="361" spans="1:14">
      <c r="A361" s="6">
        <v>43718.208333333336</v>
      </c>
      <c r="B361" s="5">
        <v>1.1037699999999999</v>
      </c>
      <c r="C361" s="5">
        <v>1.10463</v>
      </c>
      <c r="D361" s="5">
        <v>1.1035699999999999</v>
      </c>
      <c r="E361" s="5">
        <v>1.1045700000000001</v>
      </c>
      <c r="F361" s="4">
        <v>7575</v>
      </c>
      <c r="G361" s="10">
        <f>(Ind[[#This Row],[h]]-Ind[[#This Row],[l]])*10^4</f>
        <v>10.600000000000609</v>
      </c>
      <c r="H361" s="10">
        <f>(Ind[[#This Row],[c]]-Ind[[#This Row],[o]])/(Ind[[#This Row],[h]]-Ind[[#This Row],[l]])</f>
        <v>0.75471698113215846</v>
      </c>
      <c r="I361" s="2">
        <f>Ind[[#This Row],[vol]]/(2-Ind[[#This Row],[perc.range]])</f>
        <v>6082.9545454549507</v>
      </c>
      <c r="J361" s="2">
        <f>Ind[[#This Row],[vol]]-Ind[[#This Row],[bid vol]]</f>
        <v>1492.0454545450493</v>
      </c>
      <c r="K361" s="11">
        <f>Ind[[#This Row],[bid vol]]-Ind[[#This Row],[ask vol]]</f>
        <v>4590.9090909099014</v>
      </c>
      <c r="L361" s="5">
        <v>1858.0188700000001</v>
      </c>
      <c r="M361" s="5">
        <v>5716.9811300000001</v>
      </c>
      <c r="N361" s="12">
        <f>Ind[[#This Row],[ Bid(Apprentice)]]-Ind[[#This Row],[ Ask(Apprentice)]]</f>
        <v>-3858.9622600000002</v>
      </c>
    </row>
    <row r="362" spans="1:14">
      <c r="A362" s="6">
        <v>43718.166666666664</v>
      </c>
      <c r="B362" s="5">
        <v>1.10443</v>
      </c>
      <c r="C362" s="5">
        <v>1.1046</v>
      </c>
      <c r="D362" s="5">
        <v>1.1035999999999999</v>
      </c>
      <c r="E362" s="5">
        <v>1.1037699999999999</v>
      </c>
      <c r="F362" s="4">
        <v>11251</v>
      </c>
      <c r="G362" s="10">
        <f>(Ind[[#This Row],[h]]-Ind[[#This Row],[l]])*10^4</f>
        <v>10.000000000001119</v>
      </c>
      <c r="H362" s="10">
        <f>(Ind[[#This Row],[c]]-Ind[[#This Row],[o]])/(Ind[[#This Row],[h]]-Ind[[#This Row],[l]])</f>
        <v>-0.66000000000003112</v>
      </c>
      <c r="I362" s="2">
        <f>Ind[[#This Row],[vol]]/(2-Ind[[#This Row],[perc.range]])</f>
        <v>4229.6992481202515</v>
      </c>
      <c r="J362" s="2">
        <f>Ind[[#This Row],[vol]]-Ind[[#This Row],[bid vol]]</f>
        <v>7021.3007518797485</v>
      </c>
      <c r="K362" s="11">
        <f>Ind[[#This Row],[bid vol]]-Ind[[#This Row],[ask vol]]</f>
        <v>-2791.6015037594971</v>
      </c>
      <c r="L362" s="5">
        <v>3825.34</v>
      </c>
      <c r="M362" s="5">
        <v>7425.66</v>
      </c>
      <c r="N362" s="12">
        <f>Ind[[#This Row],[ Bid(Apprentice)]]-Ind[[#This Row],[ Ask(Apprentice)]]</f>
        <v>-3600.3199999999997</v>
      </c>
    </row>
    <row r="363" spans="1:14">
      <c r="A363" s="6">
        <v>43718.125</v>
      </c>
      <c r="B363" s="5">
        <v>1.1048100000000001</v>
      </c>
      <c r="C363" s="5">
        <v>1.10588</v>
      </c>
      <c r="D363" s="5">
        <v>1.1038399999999999</v>
      </c>
      <c r="E363" s="5">
        <v>1.10443</v>
      </c>
      <c r="F363" s="4">
        <v>14285</v>
      </c>
      <c r="G363" s="10">
        <f>(Ind[[#This Row],[h]]-Ind[[#This Row],[l]])*10^4</f>
        <v>20.400000000000418</v>
      </c>
      <c r="H363" s="10">
        <f>(Ind[[#This Row],[c]]-Ind[[#This Row],[o]])/(Ind[[#This Row],[h]]-Ind[[#This Row],[l]])</f>
        <v>-0.18627450980394078</v>
      </c>
      <c r="I363" s="2">
        <f>Ind[[#This Row],[vol]]/(2-Ind[[#This Row],[perc.range]])</f>
        <v>6533.9461883407494</v>
      </c>
      <c r="J363" s="2">
        <f>Ind[[#This Row],[vol]]-Ind[[#This Row],[bid vol]]</f>
        <v>7751.0538116592506</v>
      </c>
      <c r="K363" s="11">
        <f>Ind[[#This Row],[bid vol]]-Ind[[#This Row],[ask vol]]</f>
        <v>-1217.1076233185013</v>
      </c>
      <c r="L363" s="5">
        <v>11624.06863</v>
      </c>
      <c r="M363" s="5">
        <v>2660.9313699999998</v>
      </c>
      <c r="N363" s="12">
        <f>Ind[[#This Row],[ Bid(Apprentice)]]-Ind[[#This Row],[ Ask(Apprentice)]]</f>
        <v>8963.1372599999995</v>
      </c>
    </row>
    <row r="364" spans="1:14">
      <c r="A364" s="6">
        <v>43718.083333333336</v>
      </c>
      <c r="B364" s="5">
        <v>1.10425</v>
      </c>
      <c r="C364" s="5">
        <v>1.1052299999999999</v>
      </c>
      <c r="D364" s="5">
        <v>1.10409</v>
      </c>
      <c r="E364" s="5">
        <v>1.1048100000000001</v>
      </c>
      <c r="F364" s="4">
        <v>7321</v>
      </c>
      <c r="G364" s="10">
        <f>(Ind[[#This Row],[h]]-Ind[[#This Row],[l]])*10^4</f>
        <v>11.399999999999189</v>
      </c>
      <c r="H364" s="10">
        <f>(Ind[[#This Row],[c]]-Ind[[#This Row],[o]])/(Ind[[#This Row],[h]]-Ind[[#This Row],[l]])</f>
        <v>0.49122807017557529</v>
      </c>
      <c r="I364" s="2">
        <f>Ind[[#This Row],[vol]]/(2-Ind[[#This Row],[perc.range]])</f>
        <v>4852.2906976748582</v>
      </c>
      <c r="J364" s="2">
        <f>Ind[[#This Row],[vol]]-Ind[[#This Row],[bid vol]]</f>
        <v>2468.7093023251418</v>
      </c>
      <c r="K364" s="11">
        <f>Ind[[#This Row],[bid vol]]-Ind[[#This Row],[ask vol]]</f>
        <v>2383.5813953497163</v>
      </c>
      <c r="L364" s="5">
        <v>3724.7193000000002</v>
      </c>
      <c r="M364" s="5">
        <v>3596.2806999999998</v>
      </c>
      <c r="N364" s="12">
        <f>Ind[[#This Row],[ Bid(Apprentice)]]-Ind[[#This Row],[ Ask(Apprentice)]]</f>
        <v>128.43860000000041</v>
      </c>
    </row>
    <row r="365" spans="1:14">
      <c r="A365" s="6">
        <v>43718.041666666664</v>
      </c>
      <c r="B365" s="5">
        <v>1.10422</v>
      </c>
      <c r="C365" s="5">
        <v>1.1046100000000001</v>
      </c>
      <c r="D365" s="5">
        <v>1.1042000000000001</v>
      </c>
      <c r="E365" s="5">
        <v>1.10425</v>
      </c>
      <c r="F365" s="4">
        <v>2619</v>
      </c>
      <c r="G365" s="10">
        <f>(Ind[[#This Row],[h]]-Ind[[#This Row],[l]])*10^4</f>
        <v>4.1000000000002146</v>
      </c>
      <c r="H365" s="10">
        <f>(Ind[[#This Row],[c]]-Ind[[#This Row],[o]])/(Ind[[#This Row],[h]]-Ind[[#This Row],[l]])</f>
        <v>7.3170731707251024E-2</v>
      </c>
      <c r="I365" s="2">
        <f>Ind[[#This Row],[vol]]/(2-Ind[[#This Row],[perc.range]])</f>
        <v>1359.2278481012193</v>
      </c>
      <c r="J365" s="2">
        <f>Ind[[#This Row],[vol]]-Ind[[#This Row],[bid vol]]</f>
        <v>1259.7721518987807</v>
      </c>
      <c r="K365" s="11">
        <f>Ind[[#This Row],[bid vol]]-Ind[[#This Row],[ask vol]]</f>
        <v>99.455696202438503</v>
      </c>
      <c r="L365" s="5">
        <v>2427.3658500000001</v>
      </c>
      <c r="M365" s="5">
        <v>191.63415000000001</v>
      </c>
      <c r="N365" s="12">
        <f>Ind[[#This Row],[ Bid(Apprentice)]]-Ind[[#This Row],[ Ask(Apprentice)]]</f>
        <v>2235.7317000000003</v>
      </c>
    </row>
    <row r="366" spans="1:14">
      <c r="A366" s="6">
        <v>43718</v>
      </c>
      <c r="B366" s="5">
        <v>1.1043400000000001</v>
      </c>
      <c r="C366" s="5">
        <v>1.10466</v>
      </c>
      <c r="D366" s="5">
        <v>1.1042099999999999</v>
      </c>
      <c r="E366" s="5">
        <v>1.10422</v>
      </c>
      <c r="F366" s="4">
        <v>1628</v>
      </c>
      <c r="G366" s="10">
        <f>(Ind[[#This Row],[h]]-Ind[[#This Row],[l]])*10^4</f>
        <v>4.5000000000006146</v>
      </c>
      <c r="H366" s="10">
        <f>(Ind[[#This Row],[c]]-Ind[[#This Row],[o]])/(Ind[[#This Row],[h]]-Ind[[#This Row],[l]])</f>
        <v>-0.26666666666689692</v>
      </c>
      <c r="I366" s="2">
        <f>Ind[[#This Row],[vol]]/(2-Ind[[#This Row],[perc.range]])</f>
        <v>718.23529411757409</v>
      </c>
      <c r="J366" s="2">
        <f>Ind[[#This Row],[vol]]-Ind[[#This Row],[bid vol]]</f>
        <v>909.76470588242591</v>
      </c>
      <c r="K366" s="11">
        <f>Ind[[#This Row],[bid vol]]-Ind[[#This Row],[ask vol]]</f>
        <v>-191.52941176485183</v>
      </c>
      <c r="L366" s="5">
        <v>1193.8666700000001</v>
      </c>
      <c r="M366" s="5">
        <v>434.13333</v>
      </c>
      <c r="N366" s="12">
        <f>Ind[[#This Row],[ Bid(Apprentice)]]-Ind[[#This Row],[ Ask(Apprentice)]]</f>
        <v>759.73334000000011</v>
      </c>
    </row>
    <row r="367" spans="1:14">
      <c r="A367" s="6">
        <v>43717.958333333336</v>
      </c>
      <c r="B367" s="5">
        <v>1.10449</v>
      </c>
      <c r="C367" s="5">
        <v>1.1045700000000001</v>
      </c>
      <c r="D367" s="5">
        <v>1.1042099999999999</v>
      </c>
      <c r="E367" s="5">
        <v>1.1043400000000001</v>
      </c>
      <c r="F367" s="4">
        <v>1918</v>
      </c>
      <c r="G367" s="10">
        <f>(Ind[[#This Row],[h]]-Ind[[#This Row],[l]])*10^4</f>
        <v>3.6000000000013799</v>
      </c>
      <c r="H367" s="10">
        <f>(Ind[[#This Row],[c]]-Ind[[#This Row],[o]])/(Ind[[#This Row],[h]]-Ind[[#This Row],[l]])</f>
        <v>-0.41666666666615265</v>
      </c>
      <c r="I367" s="2">
        <f>Ind[[#This Row],[vol]]/(2-Ind[[#This Row],[perc.range]])</f>
        <v>793.65517241396185</v>
      </c>
      <c r="J367" s="2">
        <f>Ind[[#This Row],[vol]]-Ind[[#This Row],[bid vol]]</f>
        <v>1124.3448275860383</v>
      </c>
      <c r="K367" s="11">
        <f>Ind[[#This Row],[bid vol]]-Ind[[#This Row],[ask vol]]</f>
        <v>-330.68965517207641</v>
      </c>
      <c r="L367" s="5">
        <v>1118.8333299999999</v>
      </c>
      <c r="M367" s="5">
        <v>799.16666999999995</v>
      </c>
      <c r="N367" s="12">
        <f>Ind[[#This Row],[ Bid(Apprentice)]]-Ind[[#This Row],[ Ask(Apprentice)]]</f>
        <v>319.66665999999998</v>
      </c>
    </row>
    <row r="368" spans="1:14">
      <c r="A368" s="6">
        <v>43717.916666666664</v>
      </c>
      <c r="B368" s="5">
        <v>1.10426</v>
      </c>
      <c r="C368" s="5">
        <v>1.10463</v>
      </c>
      <c r="D368" s="5">
        <v>1.10398</v>
      </c>
      <c r="E368" s="5">
        <v>1.10449</v>
      </c>
      <c r="F368" s="4">
        <v>2664</v>
      </c>
      <c r="G368" s="10">
        <f>(Ind[[#This Row],[h]]-Ind[[#This Row],[l]])*10^4</f>
        <v>6.5000000000003944</v>
      </c>
      <c r="H368" s="10">
        <f>(Ind[[#This Row],[c]]-Ind[[#This Row],[o]])/(Ind[[#This Row],[h]]-Ind[[#This Row],[l]])</f>
        <v>0.35384615384605927</v>
      </c>
      <c r="I368" s="2">
        <f>Ind[[#This Row],[vol]]/(2-Ind[[#This Row],[perc.range]])</f>
        <v>1618.3177570092528</v>
      </c>
      <c r="J368" s="2">
        <f>Ind[[#This Row],[vol]]-Ind[[#This Row],[bid vol]]</f>
        <v>1045.6822429907472</v>
      </c>
      <c r="K368" s="11">
        <f>Ind[[#This Row],[bid vol]]-Ind[[#This Row],[ask vol]]</f>
        <v>572.63551401850555</v>
      </c>
      <c r="L368" s="5">
        <v>1721.35385</v>
      </c>
      <c r="M368" s="5">
        <v>942.64615000000003</v>
      </c>
      <c r="N368" s="12">
        <f>Ind[[#This Row],[ Bid(Apprentice)]]-Ind[[#This Row],[ Ask(Apprentice)]]</f>
        <v>778.70769999999993</v>
      </c>
    </row>
    <row r="369" spans="1:14">
      <c r="A369" s="6">
        <v>43717.875</v>
      </c>
      <c r="B369" s="5">
        <v>1.10423</v>
      </c>
      <c r="C369" s="5">
        <v>1.1046400000000001</v>
      </c>
      <c r="D369" s="5">
        <v>1.10409</v>
      </c>
      <c r="E369" s="5">
        <v>1.10426</v>
      </c>
      <c r="F369" s="4">
        <v>5631</v>
      </c>
      <c r="G369" s="10">
        <f>(Ind[[#This Row],[h]]-Ind[[#This Row],[l]])*10^4</f>
        <v>5.5000000000005045</v>
      </c>
      <c r="H369" s="10">
        <f>(Ind[[#This Row],[c]]-Ind[[#This Row],[o]])/(Ind[[#This Row],[h]]-Ind[[#This Row],[l]])</f>
        <v>5.454545454540316E-2</v>
      </c>
      <c r="I369" s="2">
        <f>Ind[[#This Row],[vol]]/(2-Ind[[#This Row],[perc.range]])</f>
        <v>2894.4392523363722</v>
      </c>
      <c r="J369" s="2">
        <f>Ind[[#This Row],[vol]]-Ind[[#This Row],[bid vol]]</f>
        <v>2736.5607476636278</v>
      </c>
      <c r="K369" s="11">
        <f>Ind[[#This Row],[bid vol]]-Ind[[#This Row],[ask vol]]</f>
        <v>157.87850467274438</v>
      </c>
      <c r="L369" s="5">
        <v>5323.85455</v>
      </c>
      <c r="M369" s="5">
        <v>307.14544999999998</v>
      </c>
      <c r="N369" s="12">
        <f>Ind[[#This Row],[ Bid(Apprentice)]]-Ind[[#This Row],[ Ask(Apprentice)]]</f>
        <v>5016.7091</v>
      </c>
    </row>
    <row r="370" spans="1:14">
      <c r="A370" s="6">
        <v>43717.833333333336</v>
      </c>
      <c r="B370" s="5">
        <v>1.1046400000000001</v>
      </c>
      <c r="C370" s="5">
        <v>1.1046499999999999</v>
      </c>
      <c r="D370" s="5">
        <v>1.10419</v>
      </c>
      <c r="E370" s="5">
        <v>1.10423</v>
      </c>
      <c r="F370" s="4">
        <v>3658</v>
      </c>
      <c r="G370" s="10">
        <f>(Ind[[#This Row],[h]]-Ind[[#This Row],[l]])*10^4</f>
        <v>4.5999999999990493</v>
      </c>
      <c r="H370" s="10">
        <f>(Ind[[#This Row],[c]]-Ind[[#This Row],[o]])/(Ind[[#This Row],[h]]-Ind[[#This Row],[l]])</f>
        <v>-0.89130434782631784</v>
      </c>
      <c r="I370" s="2">
        <f>Ind[[#This Row],[vol]]/(2-Ind[[#This Row],[perc.range]])</f>
        <v>1265.1729323307261</v>
      </c>
      <c r="J370" s="2">
        <f>Ind[[#This Row],[vol]]-Ind[[#This Row],[bid vol]]</f>
        <v>2392.8270676692737</v>
      </c>
      <c r="K370" s="11">
        <f>Ind[[#This Row],[bid vol]]-Ind[[#This Row],[ask vol]]</f>
        <v>-1127.6541353385476</v>
      </c>
      <c r="L370" s="5">
        <v>397.6087</v>
      </c>
      <c r="M370" s="5">
        <v>3260.3912999999998</v>
      </c>
      <c r="N370" s="12">
        <f>Ind[[#This Row],[ Bid(Apprentice)]]-Ind[[#This Row],[ Ask(Apprentice)]]</f>
        <v>-2862.7825999999995</v>
      </c>
    </row>
    <row r="371" spans="1:14">
      <c r="A371" s="6">
        <v>43717.791666666664</v>
      </c>
      <c r="B371" s="5">
        <v>1.1048100000000001</v>
      </c>
      <c r="C371" s="5">
        <v>1.1049</v>
      </c>
      <c r="D371" s="5">
        <v>1.1045499999999999</v>
      </c>
      <c r="E371" s="5">
        <v>1.1046400000000001</v>
      </c>
      <c r="F371" s="4">
        <v>1702</v>
      </c>
      <c r="G371" s="10">
        <f>(Ind[[#This Row],[h]]-Ind[[#This Row],[l]])*10^4</f>
        <v>3.5000000000007248</v>
      </c>
      <c r="H371" s="10">
        <f>(Ind[[#This Row],[c]]-Ind[[#This Row],[o]])/(Ind[[#This Row],[h]]-Ind[[#This Row],[l]])</f>
        <v>-0.48571428571419506</v>
      </c>
      <c r="I371" s="2">
        <f>Ind[[#This Row],[vol]]/(2-Ind[[#This Row],[perc.range]])</f>
        <v>684.71264367818583</v>
      </c>
      <c r="J371" s="2">
        <f>Ind[[#This Row],[vol]]-Ind[[#This Row],[bid vol]]</f>
        <v>1017.2873563218142</v>
      </c>
      <c r="K371" s="11">
        <f>Ind[[#This Row],[bid vol]]-Ind[[#This Row],[ask vol]]</f>
        <v>-332.57471264362835</v>
      </c>
      <c r="L371" s="5">
        <v>875.31429000000003</v>
      </c>
      <c r="M371" s="5">
        <v>826.68570999999997</v>
      </c>
      <c r="N371" s="12">
        <f>Ind[[#This Row],[ Bid(Apprentice)]]-Ind[[#This Row],[ Ask(Apprentice)]]</f>
        <v>48.628580000000056</v>
      </c>
    </row>
    <row r="372" spans="1:14">
      <c r="A372" s="6">
        <v>43717.75</v>
      </c>
      <c r="B372" s="5">
        <v>1.1047899999999999</v>
      </c>
      <c r="C372" s="5">
        <v>1.10517</v>
      </c>
      <c r="D372" s="5">
        <v>1.1047800000000001</v>
      </c>
      <c r="E372" s="5">
        <v>1.1048100000000001</v>
      </c>
      <c r="F372" s="4">
        <v>3093</v>
      </c>
      <c r="G372" s="10">
        <f>(Ind[[#This Row],[h]]-Ind[[#This Row],[l]])*10^4</f>
        <v>3.8999999999989043</v>
      </c>
      <c r="H372" s="10">
        <f>(Ind[[#This Row],[c]]-Ind[[#This Row],[o]])/(Ind[[#This Row],[h]]-Ind[[#This Row],[l]])</f>
        <v>5.1282051282401646E-2</v>
      </c>
      <c r="I372" s="2">
        <f>Ind[[#This Row],[vol]]/(2-Ind[[#This Row],[perc.range]])</f>
        <v>1587.1973684213381</v>
      </c>
      <c r="J372" s="2">
        <f>Ind[[#This Row],[vol]]-Ind[[#This Row],[bid vol]]</f>
        <v>1505.8026315786619</v>
      </c>
      <c r="K372" s="11">
        <f>Ind[[#This Row],[bid vol]]-Ind[[#This Row],[ask vol]]</f>
        <v>81.394736842676139</v>
      </c>
      <c r="L372" s="5">
        <v>2934.3846199999998</v>
      </c>
      <c r="M372" s="5">
        <v>158.61537999999999</v>
      </c>
      <c r="N372" s="12">
        <f>Ind[[#This Row],[ Bid(Apprentice)]]-Ind[[#This Row],[ Ask(Apprentice)]]</f>
        <v>2775.7692399999996</v>
      </c>
    </row>
    <row r="373" spans="1:14">
      <c r="A373" s="6">
        <v>43717.708333333336</v>
      </c>
      <c r="B373" s="5">
        <v>1.1046499999999999</v>
      </c>
      <c r="C373" s="5">
        <v>1.1048899999999999</v>
      </c>
      <c r="D373" s="5">
        <v>1.1045499999999999</v>
      </c>
      <c r="E373" s="5">
        <v>1.1047899999999999</v>
      </c>
      <c r="F373" s="4">
        <v>5627</v>
      </c>
      <c r="G373" s="10">
        <f>(Ind[[#This Row],[h]]-Ind[[#This Row],[l]])*10^4</f>
        <v>3.4000000000000696</v>
      </c>
      <c r="H373" s="10">
        <f>(Ind[[#This Row],[c]]-Ind[[#This Row],[o]])/(Ind[[#This Row],[h]]-Ind[[#This Row],[l]])</f>
        <v>0.41176470588242975</v>
      </c>
      <c r="I373" s="2">
        <f>Ind[[#This Row],[vol]]/(2-Ind[[#This Row],[perc.range]])</f>
        <v>3542.9259259260971</v>
      </c>
      <c r="J373" s="2">
        <f>Ind[[#This Row],[vol]]-Ind[[#This Row],[bid vol]]</f>
        <v>2084.0740740739029</v>
      </c>
      <c r="K373" s="11">
        <f>Ind[[#This Row],[bid vol]]-Ind[[#This Row],[ask vol]]</f>
        <v>1458.8518518521942</v>
      </c>
      <c r="L373" s="5">
        <v>3310</v>
      </c>
      <c r="M373" s="5">
        <v>2317</v>
      </c>
      <c r="N373" s="12">
        <f>Ind[[#This Row],[ Bid(Apprentice)]]-Ind[[#This Row],[ Ask(Apprentice)]]</f>
        <v>993</v>
      </c>
    </row>
    <row r="374" spans="1:14">
      <c r="A374" s="6">
        <v>43717.666666666664</v>
      </c>
      <c r="B374" s="5">
        <v>1.10486</v>
      </c>
      <c r="C374" s="5">
        <v>1.1049</v>
      </c>
      <c r="D374" s="5">
        <v>1.10443</v>
      </c>
      <c r="E374" s="5">
        <v>1.1046499999999999</v>
      </c>
      <c r="F374" s="4">
        <v>1940</v>
      </c>
      <c r="G374" s="10">
        <f>(Ind[[#This Row],[h]]-Ind[[#This Row],[l]])*10^4</f>
        <v>4.6999999999997044</v>
      </c>
      <c r="H374" s="10">
        <f>(Ind[[#This Row],[c]]-Ind[[#This Row],[o]])/(Ind[[#This Row],[h]]-Ind[[#This Row],[l]])</f>
        <v>-0.44680851063841848</v>
      </c>
      <c r="I374" s="2">
        <f>Ind[[#This Row],[vol]]/(2-Ind[[#This Row],[perc.range]])</f>
        <v>792.86956521735226</v>
      </c>
      <c r="J374" s="2">
        <f>Ind[[#This Row],[vol]]-Ind[[#This Row],[bid vol]]</f>
        <v>1147.1304347826476</v>
      </c>
      <c r="K374" s="11">
        <f>Ind[[#This Row],[bid vol]]-Ind[[#This Row],[ask vol]]</f>
        <v>-354.26086956529537</v>
      </c>
      <c r="L374" s="5">
        <v>1073.1914899999999</v>
      </c>
      <c r="M374" s="5">
        <v>866.80850999999996</v>
      </c>
      <c r="N374" s="12">
        <f>Ind[[#This Row],[ Bid(Apprentice)]]-Ind[[#This Row],[ Ask(Apprentice)]]</f>
        <v>206.38297999999998</v>
      </c>
    </row>
    <row r="375" spans="1:14">
      <c r="A375" s="6">
        <v>43717.625</v>
      </c>
      <c r="B375" s="5">
        <v>1.1051500000000001</v>
      </c>
      <c r="C375" s="5">
        <v>1.10534</v>
      </c>
      <c r="D375" s="5">
        <v>1.10483</v>
      </c>
      <c r="E375" s="5">
        <v>1.10486</v>
      </c>
      <c r="F375" s="4">
        <v>3513</v>
      </c>
      <c r="G375" s="10">
        <f>(Ind[[#This Row],[h]]-Ind[[#This Row],[l]])*10^4</f>
        <v>5.1000000000001044</v>
      </c>
      <c r="H375" s="10">
        <f>(Ind[[#This Row],[c]]-Ind[[#This Row],[o]])/(Ind[[#This Row],[h]]-Ind[[#This Row],[l]])</f>
        <v>-0.56862745098062262</v>
      </c>
      <c r="I375" s="2">
        <f>Ind[[#This Row],[vol]]/(2-Ind[[#This Row],[perc.range]])</f>
        <v>1367.6564885494954</v>
      </c>
      <c r="J375" s="2">
        <f>Ind[[#This Row],[vol]]-Ind[[#This Row],[bid vol]]</f>
        <v>2145.3435114505046</v>
      </c>
      <c r="K375" s="11">
        <f>Ind[[#This Row],[bid vol]]-Ind[[#This Row],[ask vol]]</f>
        <v>-777.68702290100919</v>
      </c>
      <c r="L375" s="5">
        <v>1515.41176</v>
      </c>
      <c r="M375" s="5">
        <v>1997.58824</v>
      </c>
      <c r="N375" s="12">
        <f>Ind[[#This Row],[ Bid(Apprentice)]]-Ind[[#This Row],[ Ask(Apprentice)]]</f>
        <v>-482.17648000000008</v>
      </c>
    </row>
    <row r="376" spans="1:14">
      <c r="A376" s="6">
        <v>43717.583333333336</v>
      </c>
      <c r="B376" s="5">
        <v>1.1055600000000001</v>
      </c>
      <c r="C376" s="5">
        <v>1.1056299999999999</v>
      </c>
      <c r="D376" s="5">
        <v>1.1050599999999999</v>
      </c>
      <c r="E376" s="5">
        <v>1.1051500000000001</v>
      </c>
      <c r="F376" s="4">
        <v>3858</v>
      </c>
      <c r="G376" s="10">
        <f>(Ind[[#This Row],[h]]-Ind[[#This Row],[l]])*10^4</f>
        <v>5.6999999999995943</v>
      </c>
      <c r="H376" s="10">
        <f>(Ind[[#This Row],[c]]-Ind[[#This Row],[o]])/(Ind[[#This Row],[h]]-Ind[[#This Row],[l]])</f>
        <v>-0.71929824561412392</v>
      </c>
      <c r="I376" s="2">
        <f>Ind[[#This Row],[vol]]/(2-Ind[[#This Row],[perc.range]])</f>
        <v>1418.7483870967278</v>
      </c>
      <c r="J376" s="2">
        <f>Ind[[#This Row],[vol]]-Ind[[#This Row],[bid vol]]</f>
        <v>2439.251612903272</v>
      </c>
      <c r="K376" s="11">
        <f>Ind[[#This Row],[bid vol]]-Ind[[#This Row],[ask vol]]</f>
        <v>-1020.5032258065442</v>
      </c>
      <c r="L376" s="5">
        <v>1082.9473700000001</v>
      </c>
      <c r="M376" s="5">
        <v>2775.0526300000001</v>
      </c>
      <c r="N376" s="12">
        <f>Ind[[#This Row],[ Bid(Apprentice)]]-Ind[[#This Row],[ Ask(Apprentice)]]</f>
        <v>-1692.10526</v>
      </c>
    </row>
    <row r="377" spans="1:14">
      <c r="A377" s="6">
        <v>43717.541666666664</v>
      </c>
      <c r="B377" s="5">
        <v>1.1059099999999999</v>
      </c>
      <c r="C377" s="5">
        <v>1.10598</v>
      </c>
      <c r="D377" s="5">
        <v>1.10528</v>
      </c>
      <c r="E377" s="5">
        <v>1.1055600000000001</v>
      </c>
      <c r="F377" s="4">
        <v>4817</v>
      </c>
      <c r="G377" s="10">
        <f>(Ind[[#This Row],[h]]-Ind[[#This Row],[l]])*10^4</f>
        <v>6.9999999999992291</v>
      </c>
      <c r="H377" s="10">
        <f>(Ind[[#This Row],[c]]-Ind[[#This Row],[o]])/(Ind[[#This Row],[h]]-Ind[[#This Row],[l]])</f>
        <v>-0.4999999999998414</v>
      </c>
      <c r="I377" s="2">
        <f>Ind[[#This Row],[vol]]/(2-Ind[[#This Row],[perc.range]])</f>
        <v>1926.8000000001223</v>
      </c>
      <c r="J377" s="2">
        <f>Ind[[#This Row],[vol]]-Ind[[#This Row],[bid vol]]</f>
        <v>2890.1999999998779</v>
      </c>
      <c r="K377" s="11">
        <f>Ind[[#This Row],[bid vol]]-Ind[[#This Row],[ask vol]]</f>
        <v>-963.39999999975566</v>
      </c>
      <c r="L377" s="5">
        <v>2408.5</v>
      </c>
      <c r="M377" s="5">
        <v>2408.5</v>
      </c>
      <c r="N377" s="12">
        <f>Ind[[#This Row],[ Bid(Apprentice)]]-Ind[[#This Row],[ Ask(Apprentice)]]</f>
        <v>0</v>
      </c>
    </row>
    <row r="378" spans="1:14">
      <c r="A378" s="6">
        <v>43717.5</v>
      </c>
      <c r="B378" s="5">
        <v>1.10554</v>
      </c>
      <c r="C378" s="5">
        <v>1.1067499999999999</v>
      </c>
      <c r="D378" s="5">
        <v>1.10551</v>
      </c>
      <c r="E378" s="5">
        <v>1.1059099999999999</v>
      </c>
      <c r="F378" s="4">
        <v>7954</v>
      </c>
      <c r="G378" s="10">
        <f>(Ind[[#This Row],[h]]-Ind[[#This Row],[l]])*10^4</f>
        <v>12.399999999999078</v>
      </c>
      <c r="H378" s="10">
        <f>(Ind[[#This Row],[c]]-Ind[[#This Row],[o]])/(Ind[[#This Row],[h]]-Ind[[#This Row],[l]])</f>
        <v>0.29838709677420078</v>
      </c>
      <c r="I378" s="2">
        <f>Ind[[#This Row],[vol]]/(2-Ind[[#This Row],[perc.range]])</f>
        <v>4674.3886255924372</v>
      </c>
      <c r="J378" s="2">
        <f>Ind[[#This Row],[vol]]-Ind[[#This Row],[bid vol]]</f>
        <v>3279.6113744075628</v>
      </c>
      <c r="K378" s="11">
        <f>Ind[[#This Row],[bid vol]]-Ind[[#This Row],[ask vol]]</f>
        <v>1394.7772511848743</v>
      </c>
      <c r="L378" s="5">
        <v>5580.6290300000001</v>
      </c>
      <c r="M378" s="5">
        <v>2373.3709699999999</v>
      </c>
      <c r="N378" s="12">
        <f>Ind[[#This Row],[ Bid(Apprentice)]]-Ind[[#This Row],[ Ask(Apprentice)]]</f>
        <v>3207.2580600000001</v>
      </c>
    </row>
    <row r="379" spans="1:14">
      <c r="A379" s="6">
        <v>43717.458333333336</v>
      </c>
      <c r="B379" s="5">
        <v>1.1056999999999999</v>
      </c>
      <c r="C379" s="5">
        <v>1.1065400000000001</v>
      </c>
      <c r="D379" s="5">
        <v>1.1053999999999999</v>
      </c>
      <c r="E379" s="5">
        <v>1.10554</v>
      </c>
      <c r="F379" s="4">
        <v>10427</v>
      </c>
      <c r="G379" s="10">
        <f>(Ind[[#This Row],[h]]-Ind[[#This Row],[l]])*10^4</f>
        <v>11.400000000001409</v>
      </c>
      <c r="H379" s="10">
        <f>(Ind[[#This Row],[c]]-Ind[[#This Row],[o]])/(Ind[[#This Row],[h]]-Ind[[#This Row],[l]])</f>
        <v>-0.1403508771929107</v>
      </c>
      <c r="I379" s="2">
        <f>Ind[[#This Row],[vol]]/(2-Ind[[#This Row],[perc.range]])</f>
        <v>4871.6311475411476</v>
      </c>
      <c r="J379" s="2">
        <f>Ind[[#This Row],[vol]]-Ind[[#This Row],[bid vol]]</f>
        <v>5555.3688524588524</v>
      </c>
      <c r="K379" s="11">
        <f>Ind[[#This Row],[bid vol]]-Ind[[#This Row],[ask vol]]</f>
        <v>-683.73770491770483</v>
      </c>
      <c r="L379" s="5">
        <v>8963.5614000000005</v>
      </c>
      <c r="M379" s="5">
        <v>1463.4386</v>
      </c>
      <c r="N379" s="12">
        <f>Ind[[#This Row],[ Bid(Apprentice)]]-Ind[[#This Row],[ Ask(Apprentice)]]</f>
        <v>7500.122800000001</v>
      </c>
    </row>
    <row r="380" spans="1:14">
      <c r="A380" s="6">
        <v>43717.416666666664</v>
      </c>
      <c r="B380" s="5">
        <v>1.1055200000000001</v>
      </c>
      <c r="C380" s="5">
        <v>1.1063000000000001</v>
      </c>
      <c r="D380" s="5">
        <v>1.1043700000000001</v>
      </c>
      <c r="E380" s="5">
        <v>1.1056999999999999</v>
      </c>
      <c r="F380" s="4">
        <v>15417</v>
      </c>
      <c r="G380" s="10">
        <f>(Ind[[#This Row],[h]]-Ind[[#This Row],[l]])*10^4</f>
        <v>19.299999999999873</v>
      </c>
      <c r="H380" s="10">
        <f>(Ind[[#This Row],[c]]-Ind[[#This Row],[o]])/(Ind[[#This Row],[h]]-Ind[[#This Row],[l]])</f>
        <v>9.3264248704584524E-2</v>
      </c>
      <c r="I380" s="2">
        <f>Ind[[#This Row],[vol]]/(2-Ind[[#This Row],[perc.range]])</f>
        <v>8085.5461956518402</v>
      </c>
      <c r="J380" s="2">
        <f>Ind[[#This Row],[vol]]-Ind[[#This Row],[bid vol]]</f>
        <v>7331.4538043481598</v>
      </c>
      <c r="K380" s="11">
        <f>Ind[[#This Row],[bid vol]]-Ind[[#This Row],[ask vol]]</f>
        <v>754.09239130368042</v>
      </c>
      <c r="L380" s="5">
        <v>13979.14508</v>
      </c>
      <c r="M380" s="5">
        <v>1437.85492</v>
      </c>
      <c r="N380" s="12">
        <f>Ind[[#This Row],[ Bid(Apprentice)]]-Ind[[#This Row],[ Ask(Apprentice)]]</f>
        <v>12541.29016</v>
      </c>
    </row>
    <row r="381" spans="1:14">
      <c r="A381" s="6">
        <v>43717.375</v>
      </c>
      <c r="B381" s="5">
        <v>1.1042700000000001</v>
      </c>
      <c r="C381" s="5">
        <v>1.1055200000000001</v>
      </c>
      <c r="D381" s="5">
        <v>1.10415</v>
      </c>
      <c r="E381" s="5">
        <v>1.1055200000000001</v>
      </c>
      <c r="F381" s="4">
        <v>11848</v>
      </c>
      <c r="G381" s="10">
        <f>(Ind[[#This Row],[h]]-Ind[[#This Row],[l]])*10^4</f>
        <v>13.700000000000934</v>
      </c>
      <c r="H381" s="10">
        <f>(Ind[[#This Row],[c]]-Ind[[#This Row],[o]])/(Ind[[#This Row],[h]]-Ind[[#This Row],[l]])</f>
        <v>0.91240875912400599</v>
      </c>
      <c r="I381" s="2">
        <f>Ind[[#This Row],[vol]]/(2-Ind[[#This Row],[perc.range]])</f>
        <v>10893.798657717303</v>
      </c>
      <c r="J381" s="2">
        <f>Ind[[#This Row],[vol]]-Ind[[#This Row],[bid vol]]</f>
        <v>954.20134228269671</v>
      </c>
      <c r="K381" s="11">
        <f>Ind[[#This Row],[bid vol]]-Ind[[#This Row],[ask vol]]</f>
        <v>9939.5973154346066</v>
      </c>
      <c r="L381" s="5">
        <v>1037.7810199999999</v>
      </c>
      <c r="M381" s="5">
        <v>10810.21898</v>
      </c>
      <c r="N381" s="12">
        <f>Ind[[#This Row],[ Bid(Apprentice)]]-Ind[[#This Row],[ Ask(Apprentice)]]</f>
        <v>-9772.4379599999993</v>
      </c>
    </row>
    <row r="382" spans="1:14">
      <c r="A382" s="6">
        <v>43717.333333333336</v>
      </c>
      <c r="B382" s="5">
        <v>1.1035999999999999</v>
      </c>
      <c r="C382" s="5">
        <v>1.1058399999999999</v>
      </c>
      <c r="D382" s="5">
        <v>1.1027499999999999</v>
      </c>
      <c r="E382" s="5">
        <v>1.1042700000000001</v>
      </c>
      <c r="F382" s="4">
        <v>15548</v>
      </c>
      <c r="G382" s="10">
        <f>(Ind[[#This Row],[h]]-Ind[[#This Row],[l]])*10^4</f>
        <v>30.900000000000372</v>
      </c>
      <c r="H382" s="10">
        <f>(Ind[[#This Row],[c]]-Ind[[#This Row],[o]])/(Ind[[#This Row],[h]]-Ind[[#This Row],[l]])</f>
        <v>0.21682847896445384</v>
      </c>
      <c r="I382" s="2">
        <f>Ind[[#This Row],[vol]]/(2-Ind[[#This Row],[perc.range]])</f>
        <v>8719.2958257715818</v>
      </c>
      <c r="J382" s="2">
        <f>Ind[[#This Row],[vol]]-Ind[[#This Row],[bid vol]]</f>
        <v>6828.7041742284182</v>
      </c>
      <c r="K382" s="11">
        <f>Ind[[#This Row],[bid vol]]-Ind[[#This Row],[ask vol]]</f>
        <v>1890.5916515431636</v>
      </c>
      <c r="L382" s="5">
        <v>12176.75081</v>
      </c>
      <c r="M382" s="5">
        <v>3371.24919</v>
      </c>
      <c r="N382" s="12">
        <f>Ind[[#This Row],[ Bid(Apprentice)]]-Ind[[#This Row],[ Ask(Apprentice)]]</f>
        <v>8805.5016199999991</v>
      </c>
    </row>
    <row r="383" spans="1:14">
      <c r="A383" s="6">
        <v>43717.291666666664</v>
      </c>
      <c r="B383" s="5">
        <v>1.1025</v>
      </c>
      <c r="C383" s="5">
        <v>1.1035999999999999</v>
      </c>
      <c r="D383" s="5">
        <v>1.10226</v>
      </c>
      <c r="E383" s="5">
        <v>1.1035999999999999</v>
      </c>
      <c r="F383" s="4">
        <v>7581</v>
      </c>
      <c r="G383" s="10">
        <f>(Ind[[#This Row],[h]]-Ind[[#This Row],[l]])*10^4</f>
        <v>13.399999999998968</v>
      </c>
      <c r="H383" s="10">
        <f>(Ind[[#This Row],[c]]-Ind[[#This Row],[o]])/(Ind[[#This Row],[h]]-Ind[[#This Row],[l]])</f>
        <v>0.82089552238803254</v>
      </c>
      <c r="I383" s="2">
        <f>Ind[[#This Row],[vol]]/(2-Ind[[#This Row],[perc.range]])</f>
        <v>6429.4556962023835</v>
      </c>
      <c r="J383" s="2">
        <f>Ind[[#This Row],[vol]]-Ind[[#This Row],[bid vol]]</f>
        <v>1151.5443037976165</v>
      </c>
      <c r="K383" s="11">
        <f>Ind[[#This Row],[bid vol]]-Ind[[#This Row],[ask vol]]</f>
        <v>5277.911392404767</v>
      </c>
      <c r="L383" s="5">
        <v>1357.7910400000001</v>
      </c>
      <c r="M383" s="5">
        <v>6223.2089599999999</v>
      </c>
      <c r="N383" s="12">
        <f>Ind[[#This Row],[ Bid(Apprentice)]]-Ind[[#This Row],[ Ask(Apprentice)]]</f>
        <v>-4865.4179199999999</v>
      </c>
    </row>
    <row r="384" spans="1:14">
      <c r="A384" s="6">
        <v>43717.25</v>
      </c>
      <c r="B384" s="5">
        <v>1.1037600000000001</v>
      </c>
      <c r="C384" s="5">
        <v>1.1038600000000001</v>
      </c>
      <c r="D384" s="5">
        <v>1.10205</v>
      </c>
      <c r="E384" s="5">
        <v>1.1025</v>
      </c>
      <c r="F384" s="4">
        <v>8767</v>
      </c>
      <c r="G384" s="10">
        <f>(Ind[[#This Row],[h]]-Ind[[#This Row],[l]])*10^4</f>
        <v>18.100000000000893</v>
      </c>
      <c r="H384" s="10">
        <f>(Ind[[#This Row],[c]]-Ind[[#This Row],[o]])/(Ind[[#This Row],[h]]-Ind[[#This Row],[l]])</f>
        <v>-0.69613259668506999</v>
      </c>
      <c r="I384" s="2">
        <f>Ind[[#This Row],[vol]]/(2-Ind[[#This Row],[perc.range]])</f>
        <v>3251.6946721311633</v>
      </c>
      <c r="J384" s="2">
        <f>Ind[[#This Row],[vol]]-Ind[[#This Row],[bid vol]]</f>
        <v>5515.3053278688367</v>
      </c>
      <c r="K384" s="11">
        <f>Ind[[#This Row],[bid vol]]-Ind[[#This Row],[ask vol]]</f>
        <v>-2263.6106557376734</v>
      </c>
      <c r="L384" s="5">
        <v>2664.0055200000002</v>
      </c>
      <c r="M384" s="5">
        <v>6102.9944800000003</v>
      </c>
      <c r="N384" s="12">
        <f>Ind[[#This Row],[ Bid(Apprentice)]]-Ind[[#This Row],[ Ask(Apprentice)]]</f>
        <v>-3438.9889600000001</v>
      </c>
    </row>
    <row r="385" spans="1:14">
      <c r="A385" s="6">
        <v>43717.208333333336</v>
      </c>
      <c r="B385" s="5">
        <v>1.10331</v>
      </c>
      <c r="C385" s="5">
        <v>1.1041399999999999</v>
      </c>
      <c r="D385" s="5">
        <v>1.10284</v>
      </c>
      <c r="E385" s="5">
        <v>1.1037600000000001</v>
      </c>
      <c r="F385" s="4">
        <v>7305</v>
      </c>
      <c r="G385" s="10">
        <f>(Ind[[#This Row],[h]]-Ind[[#This Row],[l]])*10^4</f>
        <v>12.999999999998568</v>
      </c>
      <c r="H385" s="10">
        <f>(Ind[[#This Row],[c]]-Ind[[#This Row],[o]])/(Ind[[#This Row],[h]]-Ind[[#This Row],[l]])</f>
        <v>0.34615384615393158</v>
      </c>
      <c r="I385" s="2">
        <f>Ind[[#This Row],[vol]]/(2-Ind[[#This Row],[perc.range]])</f>
        <v>4416.9767441862741</v>
      </c>
      <c r="J385" s="2">
        <f>Ind[[#This Row],[vol]]-Ind[[#This Row],[bid vol]]</f>
        <v>2888.0232558137259</v>
      </c>
      <c r="K385" s="11">
        <f>Ind[[#This Row],[bid vol]]-Ind[[#This Row],[ask vol]]</f>
        <v>1528.9534883725482</v>
      </c>
      <c r="L385" s="5">
        <v>4776.3461500000003</v>
      </c>
      <c r="M385" s="5">
        <v>2528.6538500000001</v>
      </c>
      <c r="N385" s="12">
        <f>Ind[[#This Row],[ Bid(Apprentice)]]-Ind[[#This Row],[ Ask(Apprentice)]]</f>
        <v>2247.6923000000002</v>
      </c>
    </row>
    <row r="386" spans="1:14">
      <c r="A386" s="6">
        <v>43717.166666666664</v>
      </c>
      <c r="B386" s="5">
        <v>1.10307</v>
      </c>
      <c r="C386" s="5">
        <v>1.1036300000000001</v>
      </c>
      <c r="D386" s="5">
        <v>1.1028800000000001</v>
      </c>
      <c r="E386" s="5">
        <v>1.10331</v>
      </c>
      <c r="F386" s="4">
        <v>7311</v>
      </c>
      <c r="G386" s="10">
        <f>(Ind[[#This Row],[h]]-Ind[[#This Row],[l]])*10^4</f>
        <v>7.5000000000002842</v>
      </c>
      <c r="H386" s="10">
        <f>(Ind[[#This Row],[c]]-Ind[[#This Row],[o]])/(Ind[[#This Row],[h]]-Ind[[#This Row],[l]])</f>
        <v>0.32000000000001183</v>
      </c>
      <c r="I386" s="2">
        <f>Ind[[#This Row],[vol]]/(2-Ind[[#This Row],[perc.range]])</f>
        <v>4351.7857142857447</v>
      </c>
      <c r="J386" s="2">
        <f>Ind[[#This Row],[vol]]-Ind[[#This Row],[bid vol]]</f>
        <v>2959.2142857142553</v>
      </c>
      <c r="K386" s="11">
        <f>Ind[[#This Row],[bid vol]]-Ind[[#This Row],[ask vol]]</f>
        <v>1392.5714285714894</v>
      </c>
      <c r="L386" s="5">
        <v>4971.4799999999996</v>
      </c>
      <c r="M386" s="5">
        <v>2339.52</v>
      </c>
      <c r="N386" s="12">
        <f>Ind[[#This Row],[ Bid(Apprentice)]]-Ind[[#This Row],[ Ask(Apprentice)]]</f>
        <v>2631.9599999999996</v>
      </c>
    </row>
    <row r="387" spans="1:14">
      <c r="A387" s="6">
        <v>43717.125</v>
      </c>
      <c r="B387" s="5">
        <v>1.1028500000000001</v>
      </c>
      <c r="C387" s="5">
        <v>1.1033999999999999</v>
      </c>
      <c r="D387" s="5">
        <v>1.1025</v>
      </c>
      <c r="E387" s="5">
        <v>1.10307</v>
      </c>
      <c r="F387" s="4">
        <v>9968</v>
      </c>
      <c r="G387" s="10">
        <f>(Ind[[#This Row],[h]]-Ind[[#This Row],[l]])*10^4</f>
        <v>8.9999999999990088</v>
      </c>
      <c r="H387" s="10">
        <f>(Ind[[#This Row],[c]]-Ind[[#This Row],[o]])/(Ind[[#This Row],[h]]-Ind[[#This Row],[l]])</f>
        <v>0.24444444444434577</v>
      </c>
      <c r="I387" s="2">
        <f>Ind[[#This Row],[vol]]/(2-Ind[[#This Row],[perc.range]])</f>
        <v>5677.9746835439846</v>
      </c>
      <c r="J387" s="2">
        <f>Ind[[#This Row],[vol]]-Ind[[#This Row],[bid vol]]</f>
        <v>4290.0253164560154</v>
      </c>
      <c r="K387" s="11">
        <f>Ind[[#This Row],[bid vol]]-Ind[[#This Row],[ask vol]]</f>
        <v>1387.9493670879692</v>
      </c>
      <c r="L387" s="5">
        <v>7531.3777799999998</v>
      </c>
      <c r="M387" s="5">
        <v>2436.6222200000002</v>
      </c>
      <c r="N387" s="12">
        <f>Ind[[#This Row],[ Bid(Apprentice)]]-Ind[[#This Row],[ Ask(Apprentice)]]</f>
        <v>5094.7555599999996</v>
      </c>
    </row>
    <row r="388" spans="1:14">
      <c r="A388" s="6">
        <v>43717.083333333336</v>
      </c>
      <c r="B388" s="5">
        <v>1.1025</v>
      </c>
      <c r="C388" s="5">
        <v>1.1031599999999999</v>
      </c>
      <c r="D388" s="5">
        <v>1.10219</v>
      </c>
      <c r="E388" s="5">
        <v>1.1028500000000001</v>
      </c>
      <c r="F388" s="4">
        <v>7071</v>
      </c>
      <c r="G388" s="10">
        <f>(Ind[[#This Row],[h]]-Ind[[#This Row],[l]])*10^4</f>
        <v>9.6999999999991537</v>
      </c>
      <c r="H388" s="10">
        <f>(Ind[[#This Row],[c]]-Ind[[#This Row],[o]])/(Ind[[#This Row],[h]]-Ind[[#This Row],[l]])</f>
        <v>0.36082474226814742</v>
      </c>
      <c r="I388" s="2">
        <f>Ind[[#This Row],[vol]]/(2-Ind[[#This Row],[perc.range]])</f>
        <v>4313.7547169814115</v>
      </c>
      <c r="J388" s="2">
        <f>Ind[[#This Row],[vol]]-Ind[[#This Row],[bid vol]]</f>
        <v>2757.2452830185885</v>
      </c>
      <c r="K388" s="11">
        <f>Ind[[#This Row],[bid vol]]-Ind[[#This Row],[ask vol]]</f>
        <v>1556.5094339628231</v>
      </c>
      <c r="L388" s="5">
        <v>4519.6082500000002</v>
      </c>
      <c r="M388" s="5">
        <v>2551.3917499999998</v>
      </c>
      <c r="N388" s="12">
        <f>Ind[[#This Row],[ Bid(Apprentice)]]-Ind[[#This Row],[ Ask(Apprentice)]]</f>
        <v>1968.2165000000005</v>
      </c>
    </row>
    <row r="389" spans="1:14">
      <c r="A389" s="6">
        <v>43717.041666666664</v>
      </c>
      <c r="B389" s="5">
        <v>1.1026800000000001</v>
      </c>
      <c r="C389" s="5">
        <v>1.1028</v>
      </c>
      <c r="D389" s="5">
        <v>1.10243</v>
      </c>
      <c r="E389" s="5">
        <v>1.1025</v>
      </c>
      <c r="F389" s="4">
        <v>2258</v>
      </c>
      <c r="G389" s="10">
        <f>(Ind[[#This Row],[h]]-Ind[[#This Row],[l]])*10^4</f>
        <v>3.6999999999998145</v>
      </c>
      <c r="H389" s="10">
        <f>(Ind[[#This Row],[c]]-Ind[[#This Row],[o]])/(Ind[[#This Row],[h]]-Ind[[#This Row],[l]])</f>
        <v>-0.48648648648669734</v>
      </c>
      <c r="I389" s="2">
        <f>Ind[[#This Row],[vol]]/(2-Ind[[#This Row],[perc.range]])</f>
        <v>908.10869565209691</v>
      </c>
      <c r="J389" s="2">
        <f>Ind[[#This Row],[vol]]-Ind[[#This Row],[bid vol]]</f>
        <v>1349.8913043479031</v>
      </c>
      <c r="K389" s="11">
        <f>Ind[[#This Row],[bid vol]]-Ind[[#This Row],[ask vol]]</f>
        <v>-441.78260869580618</v>
      </c>
      <c r="L389" s="5">
        <v>1159.51351</v>
      </c>
      <c r="M389" s="5">
        <v>1098.48649</v>
      </c>
      <c r="N389" s="12">
        <f>Ind[[#This Row],[ Bid(Apprentice)]]-Ind[[#This Row],[ Ask(Apprentice)]]</f>
        <v>61.027019999999993</v>
      </c>
    </row>
    <row r="390" spans="1:14">
      <c r="A390" s="6">
        <v>43717</v>
      </c>
      <c r="B390" s="5">
        <v>1.10266</v>
      </c>
      <c r="C390" s="5">
        <v>1.1028899999999999</v>
      </c>
      <c r="D390" s="5">
        <v>1.1025499999999999</v>
      </c>
      <c r="E390" s="5">
        <v>1.1026800000000001</v>
      </c>
      <c r="F390" s="4">
        <v>1766</v>
      </c>
      <c r="G390" s="10">
        <f>(Ind[[#This Row],[h]]-Ind[[#This Row],[l]])*10^4</f>
        <v>3.4000000000000696</v>
      </c>
      <c r="H390" s="10">
        <f>(Ind[[#This Row],[c]]-Ind[[#This Row],[o]])/(Ind[[#This Row],[h]]-Ind[[#This Row],[l]])</f>
        <v>5.8823529412148863E-2</v>
      </c>
      <c r="I390" s="2">
        <f>Ind[[#This Row],[vol]]/(2-Ind[[#This Row],[perc.range]])</f>
        <v>909.75757575775583</v>
      </c>
      <c r="J390" s="2">
        <f>Ind[[#This Row],[vol]]-Ind[[#This Row],[bid vol]]</f>
        <v>856.24242424224417</v>
      </c>
      <c r="K390" s="11">
        <f>Ind[[#This Row],[bid vol]]-Ind[[#This Row],[ask vol]]</f>
        <v>53.515151515511661</v>
      </c>
      <c r="L390" s="5">
        <v>1662.1176499999999</v>
      </c>
      <c r="M390" s="5">
        <v>103.88235</v>
      </c>
      <c r="N390" s="12">
        <f>Ind[[#This Row],[ Bid(Apprentice)]]-Ind[[#This Row],[ Ask(Apprentice)]]</f>
        <v>1558.2352999999998</v>
      </c>
    </row>
    <row r="391" spans="1:14">
      <c r="A391" s="6">
        <v>43716.958333333336</v>
      </c>
      <c r="B391" s="5">
        <v>1.10239</v>
      </c>
      <c r="C391" s="5">
        <v>1.1027100000000001</v>
      </c>
      <c r="D391" s="5">
        <v>1.1023799999999999</v>
      </c>
      <c r="E391" s="5">
        <v>1.10266</v>
      </c>
      <c r="F391" s="4">
        <v>1686</v>
      </c>
      <c r="G391" s="10">
        <f>(Ind[[#This Row],[h]]-Ind[[#This Row],[l]])*10^4</f>
        <v>3.300000000001635</v>
      </c>
      <c r="H391" s="10">
        <f>(Ind[[#This Row],[c]]-Ind[[#This Row],[o]])/(Ind[[#This Row],[h]]-Ind[[#This Row],[l]])</f>
        <v>0.81818181818139002</v>
      </c>
      <c r="I391" s="2">
        <f>Ind[[#This Row],[vol]]/(2-Ind[[#This Row],[perc.range]])</f>
        <v>1426.6153846148677</v>
      </c>
      <c r="J391" s="2">
        <f>Ind[[#This Row],[vol]]-Ind[[#This Row],[bid vol]]</f>
        <v>259.38461538513229</v>
      </c>
      <c r="K391" s="11">
        <f>Ind[[#This Row],[bid vol]]-Ind[[#This Row],[ask vol]]</f>
        <v>1167.2307692297354</v>
      </c>
      <c r="L391" s="5">
        <v>306.54545000000002</v>
      </c>
      <c r="M391" s="5">
        <v>1379.4545499999999</v>
      </c>
      <c r="N391" s="12">
        <f>Ind[[#This Row],[ Bid(Apprentice)]]-Ind[[#This Row],[ Ask(Apprentice)]]</f>
        <v>-1072.9090999999999</v>
      </c>
    </row>
    <row r="392" spans="1:14">
      <c r="A392" s="6">
        <v>43716.916666666664</v>
      </c>
      <c r="B392" s="5">
        <v>1.1026100000000001</v>
      </c>
      <c r="C392" s="5">
        <v>1.10266</v>
      </c>
      <c r="D392" s="5">
        <v>1.1023499999999999</v>
      </c>
      <c r="E392" s="5">
        <v>1.10239</v>
      </c>
      <c r="F392" s="4">
        <v>2880</v>
      </c>
      <c r="G392" s="10">
        <f>(Ind[[#This Row],[h]]-Ind[[#This Row],[l]])*10^4</f>
        <v>3.1000000000003247</v>
      </c>
      <c r="H392" s="10">
        <f>(Ind[[#This Row],[c]]-Ind[[#This Row],[o]])/(Ind[[#This Row],[h]]-Ind[[#This Row],[l]])</f>
        <v>-0.70967741935511597</v>
      </c>
      <c r="I392" s="2">
        <f>Ind[[#This Row],[vol]]/(2-Ind[[#This Row],[perc.range]])</f>
        <v>1062.857142857034</v>
      </c>
      <c r="J392" s="2">
        <f>Ind[[#This Row],[vol]]-Ind[[#This Row],[bid vol]]</f>
        <v>1817.142857142966</v>
      </c>
      <c r="K392" s="11">
        <f>Ind[[#This Row],[bid vol]]-Ind[[#This Row],[ask vol]]</f>
        <v>-754.28571428593204</v>
      </c>
      <c r="L392" s="5">
        <v>836.12902999999994</v>
      </c>
      <c r="M392" s="5">
        <v>2043.8709699999999</v>
      </c>
      <c r="N392" s="12">
        <f>Ind[[#This Row],[ Bid(Apprentice)]]-Ind[[#This Row],[ Ask(Apprentice)]]</f>
        <v>-1207.7419399999999</v>
      </c>
    </row>
    <row r="393" spans="1:14">
      <c r="A393" s="6">
        <v>43716.875</v>
      </c>
      <c r="B393" s="5">
        <v>1.1016999999999999</v>
      </c>
      <c r="C393" s="5">
        <v>1.1028100000000001</v>
      </c>
      <c r="D393" s="5">
        <v>1.10151</v>
      </c>
      <c r="E393" s="5">
        <v>1.1026100000000001</v>
      </c>
      <c r="F393" s="4">
        <v>5573</v>
      </c>
      <c r="G393" s="10">
        <f>(Ind[[#This Row],[h]]-Ind[[#This Row],[l]])*10^4</f>
        <v>13.000000000000789</v>
      </c>
      <c r="H393" s="10">
        <f>(Ind[[#This Row],[c]]-Ind[[#This Row],[o]])/(Ind[[#This Row],[h]]-Ind[[#This Row],[l]])</f>
        <v>0.70000000000010243</v>
      </c>
      <c r="I393" s="2">
        <f>Ind[[#This Row],[vol]]/(2-Ind[[#This Row],[perc.range]])</f>
        <v>4286.9230769234146</v>
      </c>
      <c r="J393" s="2">
        <f>Ind[[#This Row],[vol]]-Ind[[#This Row],[bid vol]]</f>
        <v>1286.0769230765854</v>
      </c>
      <c r="K393" s="11">
        <f>Ind[[#This Row],[bid vol]]-Ind[[#This Row],[ask vol]]</f>
        <v>3000.8461538468291</v>
      </c>
      <c r="L393" s="5">
        <v>1671.9</v>
      </c>
      <c r="M393" s="5">
        <v>3901.1</v>
      </c>
      <c r="N393" s="12">
        <f>Ind[[#This Row],[ Bid(Apprentice)]]-Ind[[#This Row],[ Ask(Apprentice)]]</f>
        <v>-2229.1999999999998</v>
      </c>
    </row>
    <row r="394" spans="1:14">
      <c r="A394" s="6">
        <v>43716.833333333336</v>
      </c>
      <c r="B394" s="5">
        <v>1.1019699999999999</v>
      </c>
      <c r="C394" s="5">
        <v>1.1023700000000001</v>
      </c>
      <c r="D394" s="5">
        <v>1.10148</v>
      </c>
      <c r="E394" s="5">
        <v>1.1016999999999999</v>
      </c>
      <c r="F394" s="4">
        <v>4290</v>
      </c>
      <c r="G394" s="10">
        <f>(Ind[[#This Row],[h]]-Ind[[#This Row],[l]])*10^4</f>
        <v>8.9000000000005741</v>
      </c>
      <c r="H394" s="10">
        <f>(Ind[[#This Row],[c]]-Ind[[#This Row],[o]])/(Ind[[#This Row],[h]]-Ind[[#This Row],[l]])</f>
        <v>-0.30337078651682592</v>
      </c>
      <c r="I394" s="2">
        <f>Ind[[#This Row],[vol]]/(2-Ind[[#This Row],[perc.range]])</f>
        <v>1862.4878048780713</v>
      </c>
      <c r="J394" s="2">
        <f>Ind[[#This Row],[vol]]-Ind[[#This Row],[bid vol]]</f>
        <v>2427.5121951219289</v>
      </c>
      <c r="K394" s="11">
        <f>Ind[[#This Row],[bid vol]]-Ind[[#This Row],[ask vol]]</f>
        <v>-565.02439024385762</v>
      </c>
      <c r="L394" s="5">
        <v>2988.5393300000001</v>
      </c>
      <c r="M394" s="5">
        <v>1301.4606699999999</v>
      </c>
      <c r="N394" s="12">
        <f>Ind[[#This Row],[ Bid(Apprentice)]]-Ind[[#This Row],[ Ask(Apprentice)]]</f>
        <v>1687.0786600000001</v>
      </c>
    </row>
    <row r="395" spans="1:14">
      <c r="A395" s="6">
        <v>43716.791666666664</v>
      </c>
      <c r="B395" s="5">
        <v>1.10243</v>
      </c>
      <c r="C395" s="5">
        <v>1.1024400000000001</v>
      </c>
      <c r="D395" s="5">
        <v>1.1019000000000001</v>
      </c>
      <c r="E395" s="5">
        <v>1.1019699999999999</v>
      </c>
      <c r="F395" s="4">
        <v>2577</v>
      </c>
      <c r="G395" s="10">
        <f>(Ind[[#This Row],[h]]-Ind[[#This Row],[l]])*10^4</f>
        <v>5.3999999999998494</v>
      </c>
      <c r="H395" s="10">
        <f>(Ind[[#This Row],[c]]-Ind[[#This Row],[o]])/(Ind[[#This Row],[h]]-Ind[[#This Row],[l]])</f>
        <v>-0.85185185185211076</v>
      </c>
      <c r="I395" s="2">
        <f>Ind[[#This Row],[vol]]/(2-Ind[[#This Row],[perc.range]])</f>
        <v>903.62337662329469</v>
      </c>
      <c r="J395" s="2">
        <f>Ind[[#This Row],[vol]]-Ind[[#This Row],[bid vol]]</f>
        <v>1673.3766233767053</v>
      </c>
      <c r="K395" s="11">
        <f>Ind[[#This Row],[bid vol]]-Ind[[#This Row],[ask vol]]</f>
        <v>-769.75324675341062</v>
      </c>
      <c r="L395" s="5">
        <v>381.77778000000001</v>
      </c>
      <c r="M395" s="5">
        <v>2195.2222200000001</v>
      </c>
      <c r="N395" s="12">
        <f>Ind[[#This Row],[ Bid(Apprentice)]]-Ind[[#This Row],[ Ask(Apprentice)]]</f>
        <v>-1813.4444400000002</v>
      </c>
    </row>
    <row r="396" spans="1:14">
      <c r="A396" s="6">
        <v>43716.75</v>
      </c>
      <c r="B396" s="5">
        <v>1.1026</v>
      </c>
      <c r="C396" s="5">
        <v>1.1027499999999999</v>
      </c>
      <c r="D396" s="5">
        <v>1.1022799999999999</v>
      </c>
      <c r="E396" s="5">
        <v>1.10243</v>
      </c>
      <c r="F396" s="4">
        <v>1959</v>
      </c>
      <c r="G396" s="10">
        <f>(Ind[[#This Row],[h]]-Ind[[#This Row],[l]])*10^4</f>
        <v>4.6999999999997044</v>
      </c>
      <c r="H396" s="10">
        <f>(Ind[[#This Row],[c]]-Ind[[#This Row],[o]])/(Ind[[#This Row],[h]]-Ind[[#This Row],[l]])</f>
        <v>-0.36170212765960463</v>
      </c>
      <c r="I396" s="2">
        <f>Ind[[#This Row],[vol]]/(2-Ind[[#This Row],[perc.range]])</f>
        <v>829.48648648647577</v>
      </c>
      <c r="J396" s="2">
        <f>Ind[[#This Row],[vol]]-Ind[[#This Row],[bid vol]]</f>
        <v>1129.5135135135242</v>
      </c>
      <c r="K396" s="11">
        <f>Ind[[#This Row],[bid vol]]-Ind[[#This Row],[ask vol]]</f>
        <v>-300.02702702704846</v>
      </c>
      <c r="L396" s="5">
        <v>1250.42553</v>
      </c>
      <c r="M396" s="5">
        <v>708.57447000000002</v>
      </c>
      <c r="N396" s="12">
        <f>Ind[[#This Row],[ Bid(Apprentice)]]-Ind[[#This Row],[ Ask(Apprentice)]]</f>
        <v>541.85105999999996</v>
      </c>
    </row>
    <row r="397" spans="1:14">
      <c r="A397" s="6">
        <v>43716.708333333336</v>
      </c>
      <c r="B397" s="5">
        <v>1.1024499999999999</v>
      </c>
      <c r="C397" s="5">
        <v>1.1026800000000001</v>
      </c>
      <c r="D397" s="5">
        <v>1.1023400000000001</v>
      </c>
      <c r="E397" s="5">
        <v>1.1026</v>
      </c>
      <c r="F397" s="4">
        <v>544</v>
      </c>
      <c r="G397" s="10">
        <f>(Ind[[#This Row],[h]]-Ind[[#This Row],[l]])*10^4</f>
        <v>3.4000000000000696</v>
      </c>
      <c r="H397" s="10">
        <f>(Ind[[#This Row],[c]]-Ind[[#This Row],[o]])/(Ind[[#This Row],[h]]-Ind[[#This Row],[l]])</f>
        <v>0.44117647058850423</v>
      </c>
      <c r="I397" s="2">
        <f>Ind[[#This Row],[vol]]/(2-Ind[[#This Row],[perc.range]])</f>
        <v>348.98113207553189</v>
      </c>
      <c r="J397" s="2">
        <f>Ind[[#This Row],[vol]]-Ind[[#This Row],[bid vol]]</f>
        <v>195.01886792446811</v>
      </c>
      <c r="K397" s="11">
        <f>Ind[[#This Row],[bid vol]]-Ind[[#This Row],[ask vol]]</f>
        <v>153.96226415106378</v>
      </c>
      <c r="L397" s="5">
        <v>304</v>
      </c>
      <c r="M397" s="5">
        <v>240</v>
      </c>
      <c r="N397" s="12">
        <f>Ind[[#This Row],[ Bid(Apprentice)]]-Ind[[#This Row],[ Ask(Apprentice)]]</f>
        <v>64</v>
      </c>
    </row>
    <row r="398" spans="1:14">
      <c r="A398" s="6">
        <v>43714.666666666664</v>
      </c>
      <c r="B398" s="5">
        <v>1.1025199999999999</v>
      </c>
      <c r="C398" s="5">
        <v>1.10277</v>
      </c>
      <c r="D398" s="5">
        <v>1.10232</v>
      </c>
      <c r="E398" s="5">
        <v>1.10243</v>
      </c>
      <c r="F398" s="4">
        <v>3294</v>
      </c>
      <c r="G398" s="10">
        <f>(Ind[[#This Row],[h]]-Ind[[#This Row],[l]])*10^4</f>
        <v>4.5000000000006146</v>
      </c>
      <c r="H398" s="10">
        <f>(Ind[[#This Row],[c]]-Ind[[#This Row],[o]])/(Ind[[#This Row],[h]]-Ind[[#This Row],[l]])</f>
        <v>-0.19999999999980261</v>
      </c>
      <c r="I398" s="2">
        <f>Ind[[#This Row],[vol]]/(2-Ind[[#This Row],[perc.range]])</f>
        <v>1497.2727272728616</v>
      </c>
      <c r="J398" s="2">
        <f>Ind[[#This Row],[vol]]-Ind[[#This Row],[bid vol]]</f>
        <v>1796.7272727271384</v>
      </c>
      <c r="K398" s="11">
        <f>Ind[[#This Row],[bid vol]]-Ind[[#This Row],[ask vol]]</f>
        <v>-299.45454545427674</v>
      </c>
      <c r="L398" s="5">
        <v>2635.2</v>
      </c>
      <c r="M398" s="5">
        <v>658.8</v>
      </c>
      <c r="N398" s="12">
        <f>Ind[[#This Row],[ Bid(Apprentice)]]-Ind[[#This Row],[ Ask(Apprentice)]]</f>
        <v>1976.3999999999999</v>
      </c>
    </row>
    <row r="399" spans="1:14">
      <c r="A399" s="6">
        <v>43714.625</v>
      </c>
      <c r="B399" s="5">
        <v>1.1029199999999999</v>
      </c>
      <c r="C399" s="5">
        <v>1.1032</v>
      </c>
      <c r="D399" s="5">
        <v>1.1024499999999999</v>
      </c>
      <c r="E399" s="5">
        <v>1.1025199999999999</v>
      </c>
      <c r="F399" s="4">
        <v>4576</v>
      </c>
      <c r="G399" s="10">
        <f>(Ind[[#This Row],[h]]-Ind[[#This Row],[l]])*10^4</f>
        <v>7.5000000000002842</v>
      </c>
      <c r="H399" s="10">
        <f>(Ind[[#This Row],[c]]-Ind[[#This Row],[o]])/(Ind[[#This Row],[h]]-Ind[[#This Row],[l]])</f>
        <v>-0.53333333333325439</v>
      </c>
      <c r="I399" s="2">
        <f>Ind[[#This Row],[vol]]/(2-Ind[[#This Row],[perc.range]])</f>
        <v>1806.3157894737406</v>
      </c>
      <c r="J399" s="2">
        <f>Ind[[#This Row],[vol]]-Ind[[#This Row],[bid vol]]</f>
        <v>2769.6842105262594</v>
      </c>
      <c r="K399" s="11">
        <f>Ind[[#This Row],[bid vol]]-Ind[[#This Row],[ask vol]]</f>
        <v>-963.3684210525189</v>
      </c>
      <c r="L399" s="5">
        <v>2135.4666699999998</v>
      </c>
      <c r="M399" s="5">
        <v>2440.5333300000002</v>
      </c>
      <c r="N399" s="12">
        <f>Ind[[#This Row],[ Bid(Apprentice)]]-Ind[[#This Row],[ Ask(Apprentice)]]</f>
        <v>-305.06666000000041</v>
      </c>
    </row>
    <row r="400" spans="1:14">
      <c r="A400" s="6">
        <v>43714.583333333336</v>
      </c>
      <c r="B400" s="5">
        <v>1.1037699999999999</v>
      </c>
      <c r="C400" s="5">
        <v>1.10378</v>
      </c>
      <c r="D400" s="5">
        <v>1.1028100000000001</v>
      </c>
      <c r="E400" s="5">
        <v>1.1029199999999999</v>
      </c>
      <c r="F400" s="4">
        <v>5403</v>
      </c>
      <c r="G400" s="10">
        <f>(Ind[[#This Row],[h]]-Ind[[#This Row],[l]])*10^4</f>
        <v>9.6999999999991537</v>
      </c>
      <c r="H400" s="10">
        <f>(Ind[[#This Row],[c]]-Ind[[#This Row],[o]])/(Ind[[#This Row],[h]]-Ind[[#This Row],[l]])</f>
        <v>-0.8762886597939088</v>
      </c>
      <c r="I400" s="2">
        <f>Ind[[#This Row],[vol]]/(2-Ind[[#This Row],[perc.range]])</f>
        <v>1878.462365591336</v>
      </c>
      <c r="J400" s="2">
        <f>Ind[[#This Row],[vol]]-Ind[[#This Row],[bid vol]]</f>
        <v>3524.537634408664</v>
      </c>
      <c r="K400" s="11">
        <f>Ind[[#This Row],[bid vol]]-Ind[[#This Row],[ask vol]]</f>
        <v>-1646.0752688173279</v>
      </c>
      <c r="L400" s="5">
        <v>668.41237000000001</v>
      </c>
      <c r="M400" s="5">
        <v>4734.58763</v>
      </c>
      <c r="N400" s="12">
        <f>Ind[[#This Row],[ Bid(Apprentice)]]-Ind[[#This Row],[ Ask(Apprentice)]]</f>
        <v>-4066.17526</v>
      </c>
    </row>
    <row r="401" spans="1:14">
      <c r="A401" s="6">
        <v>43714.541666666664</v>
      </c>
      <c r="B401" s="5">
        <v>1.1034600000000001</v>
      </c>
      <c r="C401" s="5">
        <v>1.10388</v>
      </c>
      <c r="D401" s="5">
        <v>1.1024799999999999</v>
      </c>
      <c r="E401" s="5">
        <v>1.1037699999999999</v>
      </c>
      <c r="F401" s="4">
        <v>11146</v>
      </c>
      <c r="G401" s="10">
        <f>(Ind[[#This Row],[h]]-Ind[[#This Row],[l]])*10^4</f>
        <v>14.000000000000679</v>
      </c>
      <c r="H401" s="10">
        <f>(Ind[[#This Row],[c]]-Ind[[#This Row],[o]])/(Ind[[#This Row],[h]]-Ind[[#This Row],[l]])</f>
        <v>0.22142857142842529</v>
      </c>
      <c r="I401" s="2">
        <f>Ind[[#This Row],[vol]]/(2-Ind[[#This Row],[perc.range]])</f>
        <v>6266.8273092364325</v>
      </c>
      <c r="J401" s="2">
        <f>Ind[[#This Row],[vol]]-Ind[[#This Row],[bid vol]]</f>
        <v>4879.1726907635675</v>
      </c>
      <c r="K401" s="11">
        <f>Ind[[#This Row],[bid vol]]-Ind[[#This Row],[ask vol]]</f>
        <v>1387.654618472865</v>
      </c>
      <c r="L401" s="5">
        <v>8677.9571400000004</v>
      </c>
      <c r="M401" s="5">
        <v>2468.04286</v>
      </c>
      <c r="N401" s="12">
        <f>Ind[[#This Row],[ Bid(Apprentice)]]-Ind[[#This Row],[ Ask(Apprentice)]]</f>
        <v>6209.9142800000009</v>
      </c>
    </row>
    <row r="402" spans="1:14">
      <c r="A402" s="6">
        <v>43714.5</v>
      </c>
      <c r="B402" s="5">
        <v>1.1041700000000001</v>
      </c>
      <c r="C402" s="5">
        <v>1.1047400000000001</v>
      </c>
      <c r="D402" s="5">
        <v>1.1026499999999999</v>
      </c>
      <c r="E402" s="5">
        <v>1.1034600000000001</v>
      </c>
      <c r="F402" s="4">
        <v>12833</v>
      </c>
      <c r="G402" s="10">
        <f>(Ind[[#This Row],[h]]-Ind[[#This Row],[l]])*10^4</f>
        <v>20.900000000001473</v>
      </c>
      <c r="H402" s="10">
        <f>(Ind[[#This Row],[c]]-Ind[[#This Row],[o]])/(Ind[[#This Row],[h]]-Ind[[#This Row],[l]])</f>
        <v>-0.3397129186602576</v>
      </c>
      <c r="I402" s="2">
        <f>Ind[[#This Row],[vol]]/(2-Ind[[#This Row],[perc.range]])</f>
        <v>5484.8609406953656</v>
      </c>
      <c r="J402" s="2">
        <f>Ind[[#This Row],[vol]]-Ind[[#This Row],[bid vol]]</f>
        <v>7348.1390593046344</v>
      </c>
      <c r="K402" s="11">
        <f>Ind[[#This Row],[bid vol]]-Ind[[#This Row],[ask vol]]</f>
        <v>-1863.2781186092689</v>
      </c>
      <c r="L402" s="5">
        <v>8473.4641100000008</v>
      </c>
      <c r="M402" s="5">
        <v>4359.5358900000001</v>
      </c>
      <c r="N402" s="12">
        <f>Ind[[#This Row],[ Bid(Apprentice)]]-Ind[[#This Row],[ Ask(Apprentice)]]</f>
        <v>4113.9282200000007</v>
      </c>
    </row>
    <row r="403" spans="1:14">
      <c r="A403" s="6">
        <v>43714.458333333336</v>
      </c>
      <c r="B403" s="5">
        <v>1.1047199999999999</v>
      </c>
      <c r="C403" s="5">
        <v>1.1049800000000001</v>
      </c>
      <c r="D403" s="5">
        <v>1.10389</v>
      </c>
      <c r="E403" s="5">
        <v>1.1041700000000001</v>
      </c>
      <c r="F403" s="4">
        <v>9128</v>
      </c>
      <c r="G403" s="10">
        <f>(Ind[[#This Row],[h]]-Ind[[#This Row],[l]])*10^4</f>
        <v>10.900000000000354</v>
      </c>
      <c r="H403" s="10">
        <f>(Ind[[#This Row],[c]]-Ind[[#This Row],[o]])/(Ind[[#This Row],[h]]-Ind[[#This Row],[l]])</f>
        <v>-0.50458715596312897</v>
      </c>
      <c r="I403" s="2">
        <f>Ind[[#This Row],[vol]]/(2-Ind[[#This Row],[perc.range]])</f>
        <v>3644.5128205130732</v>
      </c>
      <c r="J403" s="2">
        <f>Ind[[#This Row],[vol]]-Ind[[#This Row],[bid vol]]</f>
        <v>5483.4871794869268</v>
      </c>
      <c r="K403" s="11">
        <f>Ind[[#This Row],[bid vol]]-Ind[[#This Row],[ask vol]]</f>
        <v>-1838.9743589738537</v>
      </c>
      <c r="L403" s="5">
        <v>4522.1284400000004</v>
      </c>
      <c r="M403" s="5">
        <v>4605.8715599999996</v>
      </c>
      <c r="N403" s="12">
        <f>Ind[[#This Row],[ Bid(Apprentice)]]-Ind[[#This Row],[ Ask(Apprentice)]]</f>
        <v>-83.74311999999918</v>
      </c>
    </row>
    <row r="404" spans="1:14">
      <c r="A404" s="6">
        <v>43714.416666666664</v>
      </c>
      <c r="B404" s="5">
        <v>1.10497</v>
      </c>
      <c r="C404" s="5">
        <v>1.1052900000000001</v>
      </c>
      <c r="D404" s="5">
        <v>1.10379</v>
      </c>
      <c r="E404" s="5">
        <v>1.1047199999999999</v>
      </c>
      <c r="F404" s="4">
        <v>16621</v>
      </c>
      <c r="G404" s="10">
        <f>(Ind[[#This Row],[h]]-Ind[[#This Row],[l]])*10^4</f>
        <v>15.000000000000568</v>
      </c>
      <c r="H404" s="10">
        <f>(Ind[[#This Row],[c]]-Ind[[#This Row],[o]])/(Ind[[#This Row],[h]]-Ind[[#This Row],[l]])</f>
        <v>-0.16666666666671601</v>
      </c>
      <c r="I404" s="2">
        <f>Ind[[#This Row],[vol]]/(2-Ind[[#This Row],[perc.range]])</f>
        <v>7671.2307692305949</v>
      </c>
      <c r="J404" s="2">
        <f>Ind[[#This Row],[vol]]-Ind[[#This Row],[bid vol]]</f>
        <v>8949.7692307694051</v>
      </c>
      <c r="K404" s="11">
        <f>Ind[[#This Row],[bid vol]]-Ind[[#This Row],[ask vol]]</f>
        <v>-1278.5384615388102</v>
      </c>
      <c r="L404" s="5">
        <v>13850.833329999999</v>
      </c>
      <c r="M404" s="5">
        <v>2770.1666700000001</v>
      </c>
      <c r="N404" s="12">
        <f>Ind[[#This Row],[ Bid(Apprentice)]]-Ind[[#This Row],[ Ask(Apprentice)]]</f>
        <v>11080.666659999999</v>
      </c>
    </row>
    <row r="405" spans="1:14">
      <c r="A405" s="6">
        <v>43714.375</v>
      </c>
      <c r="B405" s="5">
        <v>1.10395</v>
      </c>
      <c r="C405" s="5">
        <v>1.1056699999999999</v>
      </c>
      <c r="D405" s="5">
        <v>1.1039399999999999</v>
      </c>
      <c r="E405" s="5">
        <v>1.10497</v>
      </c>
      <c r="F405" s="4">
        <v>22639</v>
      </c>
      <c r="G405" s="10">
        <f>(Ind[[#This Row],[h]]-Ind[[#This Row],[l]])*10^4</f>
        <v>17.300000000000093</v>
      </c>
      <c r="H405" s="10">
        <f>(Ind[[#This Row],[c]]-Ind[[#This Row],[o]])/(Ind[[#This Row],[h]]-Ind[[#This Row],[l]])</f>
        <v>0.58959537572255227</v>
      </c>
      <c r="I405" s="2">
        <f>Ind[[#This Row],[vol]]/(2-Ind[[#This Row],[perc.range]])</f>
        <v>16051.422131147643</v>
      </c>
      <c r="J405" s="2">
        <f>Ind[[#This Row],[vol]]-Ind[[#This Row],[bid vol]]</f>
        <v>6587.5778688523569</v>
      </c>
      <c r="K405" s="11">
        <f>Ind[[#This Row],[bid vol]]-Ind[[#This Row],[ask vol]]</f>
        <v>9463.8442622952862</v>
      </c>
      <c r="L405" s="5">
        <v>9291.1502899999996</v>
      </c>
      <c r="M405" s="5">
        <v>13347.84971</v>
      </c>
      <c r="N405" s="12">
        <f>Ind[[#This Row],[ Bid(Apprentice)]]-Ind[[#This Row],[ Ask(Apprentice)]]</f>
        <v>-4056.6994200000008</v>
      </c>
    </row>
    <row r="406" spans="1:14">
      <c r="A406" s="6">
        <v>43714.333333333336</v>
      </c>
      <c r="B406" s="5">
        <v>1.1021799999999999</v>
      </c>
      <c r="C406" s="5">
        <v>1.1046</v>
      </c>
      <c r="D406" s="5">
        <v>1.10216</v>
      </c>
      <c r="E406" s="5">
        <v>1.10395</v>
      </c>
      <c r="F406" s="4">
        <v>27366</v>
      </c>
      <c r="G406" s="10">
        <f>(Ind[[#This Row],[h]]-Ind[[#This Row],[l]])*10^4</f>
        <v>24.399999999999977</v>
      </c>
      <c r="H406" s="10">
        <f>(Ind[[#This Row],[c]]-Ind[[#This Row],[o]])/(Ind[[#This Row],[h]]-Ind[[#This Row],[l]])</f>
        <v>0.72540983606559462</v>
      </c>
      <c r="I406" s="2">
        <f>Ind[[#This Row],[vol]]/(2-Ind[[#This Row],[perc.range]])</f>
        <v>21470.43086816755</v>
      </c>
      <c r="J406" s="2">
        <f>Ind[[#This Row],[vol]]-Ind[[#This Row],[bid vol]]</f>
        <v>5895.5691318324498</v>
      </c>
      <c r="K406" s="11">
        <f>Ind[[#This Row],[bid vol]]-Ind[[#This Row],[ask vol]]</f>
        <v>15574.8617363351</v>
      </c>
      <c r="L406" s="5">
        <v>7514.4344300000002</v>
      </c>
      <c r="M406" s="5">
        <v>19851.565569999999</v>
      </c>
      <c r="N406" s="12">
        <f>Ind[[#This Row],[ Bid(Apprentice)]]-Ind[[#This Row],[ Ask(Apprentice)]]</f>
        <v>-12337.131139999998</v>
      </c>
    </row>
    <row r="407" spans="1:14">
      <c r="A407" s="6">
        <v>43714.291666666664</v>
      </c>
      <c r="B407" s="5">
        <v>1.10297</v>
      </c>
      <c r="C407" s="5">
        <v>1.10297</v>
      </c>
      <c r="D407" s="5">
        <v>1.1019600000000001</v>
      </c>
      <c r="E407" s="5">
        <v>1.1021799999999999</v>
      </c>
      <c r="F407" s="4">
        <v>10065</v>
      </c>
      <c r="G407" s="10">
        <f>(Ind[[#This Row],[h]]-Ind[[#This Row],[l]])*10^4</f>
        <v>10.099999999999554</v>
      </c>
      <c r="H407" s="10">
        <f>(Ind[[#This Row],[c]]-Ind[[#This Row],[o]])/(Ind[[#This Row],[h]]-Ind[[#This Row],[l]])</f>
        <v>-0.78217821782188446</v>
      </c>
      <c r="I407" s="2">
        <f>Ind[[#This Row],[vol]]/(2-Ind[[#This Row],[perc.range]])</f>
        <v>3617.6690391457741</v>
      </c>
      <c r="J407" s="2">
        <f>Ind[[#This Row],[vol]]-Ind[[#This Row],[bid vol]]</f>
        <v>6447.3309608542259</v>
      </c>
      <c r="K407" s="11">
        <f>Ind[[#This Row],[bid vol]]-Ind[[#This Row],[ask vol]]</f>
        <v>-2829.6619217084517</v>
      </c>
      <c r="L407" s="5">
        <v>2192.3762400000001</v>
      </c>
      <c r="M407" s="5">
        <v>7872.6237600000004</v>
      </c>
      <c r="N407" s="12">
        <f>Ind[[#This Row],[ Bid(Apprentice)]]-Ind[[#This Row],[ Ask(Apprentice)]]</f>
        <v>-5680.2475200000008</v>
      </c>
    </row>
    <row r="408" spans="1:14">
      <c r="A408" s="6">
        <v>43714.25</v>
      </c>
      <c r="B408" s="5">
        <v>1.1029899999999999</v>
      </c>
      <c r="C408" s="5">
        <v>1.1031299999999999</v>
      </c>
      <c r="D408" s="5">
        <v>1.1023499999999999</v>
      </c>
      <c r="E408" s="5">
        <v>1.10297</v>
      </c>
      <c r="F408" s="4">
        <v>9398</v>
      </c>
      <c r="G408" s="10">
        <f>(Ind[[#This Row],[h]]-Ind[[#This Row],[l]])*10^4</f>
        <v>7.8000000000000291</v>
      </c>
      <c r="H408" s="10">
        <f>(Ind[[#This Row],[c]]-Ind[[#This Row],[o]])/(Ind[[#This Row],[h]]-Ind[[#This Row],[l]])</f>
        <v>-2.5641025640908852E-2</v>
      </c>
      <c r="I408" s="2">
        <f>Ind[[#This Row],[vol]]/(2-Ind[[#This Row],[perc.range]])</f>
        <v>4639.5189873420395</v>
      </c>
      <c r="J408" s="2">
        <f>Ind[[#This Row],[vol]]-Ind[[#This Row],[bid vol]]</f>
        <v>4758.4810126579605</v>
      </c>
      <c r="K408" s="11">
        <f>Ind[[#This Row],[bid vol]]-Ind[[#This Row],[ask vol]]</f>
        <v>-118.96202531592098</v>
      </c>
      <c r="L408" s="5">
        <v>9157.0256399999998</v>
      </c>
      <c r="M408" s="5">
        <v>240.97435999999999</v>
      </c>
      <c r="N408" s="12">
        <f>Ind[[#This Row],[ Bid(Apprentice)]]-Ind[[#This Row],[ Ask(Apprentice)]]</f>
        <v>8916.0512799999997</v>
      </c>
    </row>
    <row r="409" spans="1:14">
      <c r="A409" s="6">
        <v>43714.208333333336</v>
      </c>
      <c r="B409" s="5">
        <v>1.10364</v>
      </c>
      <c r="C409" s="5">
        <v>1.10398</v>
      </c>
      <c r="D409" s="5">
        <v>1.1028100000000001</v>
      </c>
      <c r="E409" s="5">
        <v>1.1029899999999999</v>
      </c>
      <c r="F409" s="4">
        <v>13548</v>
      </c>
      <c r="G409" s="10">
        <f>(Ind[[#This Row],[h]]-Ind[[#This Row],[l]])*10^4</f>
        <v>11.699999999998933</v>
      </c>
      <c r="H409" s="10">
        <f>(Ind[[#This Row],[c]]-Ind[[#This Row],[o]])/(Ind[[#This Row],[h]]-Ind[[#This Row],[l]])</f>
        <v>-0.55555555555563996</v>
      </c>
      <c r="I409" s="2">
        <f>Ind[[#This Row],[vol]]/(2-Ind[[#This Row],[perc.range]])</f>
        <v>5301.3913043476514</v>
      </c>
      <c r="J409" s="2">
        <f>Ind[[#This Row],[vol]]-Ind[[#This Row],[bid vol]]</f>
        <v>8246.6086956523486</v>
      </c>
      <c r="K409" s="11">
        <f>Ind[[#This Row],[bid vol]]-Ind[[#This Row],[ask vol]]</f>
        <v>-2945.2173913046972</v>
      </c>
      <c r="L409" s="5">
        <v>6021.3333300000004</v>
      </c>
      <c r="M409" s="5">
        <v>7526.6666699999996</v>
      </c>
      <c r="N409" s="12">
        <f>Ind[[#This Row],[ Bid(Apprentice)]]-Ind[[#This Row],[ Ask(Apprentice)]]</f>
        <v>-1505.3333399999992</v>
      </c>
    </row>
    <row r="410" spans="1:14">
      <c r="A410" s="6">
        <v>43714.166666666664</v>
      </c>
      <c r="B410" s="5">
        <v>1.1046100000000001</v>
      </c>
      <c r="C410" s="5">
        <v>1.10476</v>
      </c>
      <c r="D410" s="5">
        <v>1.10362</v>
      </c>
      <c r="E410" s="5">
        <v>1.10364</v>
      </c>
      <c r="F410" s="4">
        <v>10477</v>
      </c>
      <c r="G410" s="10">
        <f>(Ind[[#This Row],[h]]-Ind[[#This Row],[l]])*10^4</f>
        <v>11.399999999999189</v>
      </c>
      <c r="H410" s="10">
        <f>(Ind[[#This Row],[c]]-Ind[[#This Row],[o]])/(Ind[[#This Row],[h]]-Ind[[#This Row],[l]])</f>
        <v>-0.8508771929826372</v>
      </c>
      <c r="I410" s="2">
        <f>Ind[[#This Row],[vol]]/(2-Ind[[#This Row],[perc.range]])</f>
        <v>3675.0092307689974</v>
      </c>
      <c r="J410" s="2">
        <f>Ind[[#This Row],[vol]]-Ind[[#This Row],[bid vol]]</f>
        <v>6801.9907692310026</v>
      </c>
      <c r="K410" s="11">
        <f>Ind[[#This Row],[bid vol]]-Ind[[#This Row],[ask vol]]</f>
        <v>-3126.9815384620051</v>
      </c>
      <c r="L410" s="5">
        <v>1562.3596500000001</v>
      </c>
      <c r="M410" s="5">
        <v>8914.6403499999997</v>
      </c>
      <c r="N410" s="12">
        <f>Ind[[#This Row],[ Bid(Apprentice)]]-Ind[[#This Row],[ Ask(Apprentice)]]</f>
        <v>-7352.2806999999993</v>
      </c>
    </row>
    <row r="411" spans="1:14">
      <c r="A411" s="6">
        <v>43714.125</v>
      </c>
      <c r="B411" s="5">
        <v>1.1041799999999999</v>
      </c>
      <c r="C411" s="5">
        <v>1.1050899999999999</v>
      </c>
      <c r="D411" s="5">
        <v>1.10354</v>
      </c>
      <c r="E411" s="5">
        <v>1.1046100000000001</v>
      </c>
      <c r="F411" s="4">
        <v>14666</v>
      </c>
      <c r="G411" s="10">
        <f>(Ind[[#This Row],[h]]-Ind[[#This Row],[l]])*10^4</f>
        <v>15.499999999999403</v>
      </c>
      <c r="H411" s="10">
        <f>(Ind[[#This Row],[c]]-Ind[[#This Row],[o]])/(Ind[[#This Row],[h]]-Ind[[#This Row],[l]])</f>
        <v>0.27741935483881874</v>
      </c>
      <c r="I411" s="2">
        <f>Ind[[#This Row],[vol]]/(2-Ind[[#This Row],[perc.range]])</f>
        <v>8513.9700374537224</v>
      </c>
      <c r="J411" s="2">
        <f>Ind[[#This Row],[vol]]-Ind[[#This Row],[bid vol]]</f>
        <v>6152.0299625462776</v>
      </c>
      <c r="K411" s="11">
        <f>Ind[[#This Row],[bid vol]]-Ind[[#This Row],[ask vol]]</f>
        <v>2361.9400749074448</v>
      </c>
      <c r="L411" s="5">
        <v>10597.36774</v>
      </c>
      <c r="M411" s="5">
        <v>4068.6322599999999</v>
      </c>
      <c r="N411" s="12">
        <f>Ind[[#This Row],[ Bid(Apprentice)]]-Ind[[#This Row],[ Ask(Apprentice)]]</f>
        <v>6528.7354799999994</v>
      </c>
    </row>
    <row r="412" spans="1:14">
      <c r="A412" s="6">
        <v>43714.083333333336</v>
      </c>
      <c r="B412" s="5">
        <v>1.1043400000000001</v>
      </c>
      <c r="C412" s="5">
        <v>1.1045700000000001</v>
      </c>
      <c r="D412" s="5">
        <v>1.1036900000000001</v>
      </c>
      <c r="E412" s="5">
        <v>1.1041799999999999</v>
      </c>
      <c r="F412" s="4">
        <v>11684</v>
      </c>
      <c r="G412" s="10">
        <f>(Ind[[#This Row],[h]]-Ind[[#This Row],[l]])*10^4</f>
        <v>8.799999999999919</v>
      </c>
      <c r="H412" s="10">
        <f>(Ind[[#This Row],[c]]-Ind[[#This Row],[o]])/(Ind[[#This Row],[h]]-Ind[[#This Row],[l]])</f>
        <v>-0.18181818181836532</v>
      </c>
      <c r="I412" s="2">
        <f>Ind[[#This Row],[vol]]/(2-Ind[[#This Row],[perc.range]])</f>
        <v>5355.1666666662159</v>
      </c>
      <c r="J412" s="2">
        <f>Ind[[#This Row],[vol]]-Ind[[#This Row],[bid vol]]</f>
        <v>6328.8333333337841</v>
      </c>
      <c r="K412" s="11">
        <f>Ind[[#This Row],[bid vol]]-Ind[[#This Row],[ask vol]]</f>
        <v>-973.66666666756828</v>
      </c>
      <c r="L412" s="5">
        <v>9559.6363600000004</v>
      </c>
      <c r="M412" s="5">
        <v>2124.36364</v>
      </c>
      <c r="N412" s="12">
        <f>Ind[[#This Row],[ Bid(Apprentice)]]-Ind[[#This Row],[ Ask(Apprentice)]]</f>
        <v>7435.2727200000008</v>
      </c>
    </row>
    <row r="413" spans="1:14">
      <c r="A413" s="6">
        <v>43714.041666666664</v>
      </c>
      <c r="B413" s="5">
        <v>1.10371</v>
      </c>
      <c r="C413" s="5">
        <v>1.1045799999999999</v>
      </c>
      <c r="D413" s="5">
        <v>1.1035999999999999</v>
      </c>
      <c r="E413" s="5">
        <v>1.1043400000000001</v>
      </c>
      <c r="F413" s="4">
        <v>2675</v>
      </c>
      <c r="G413" s="10">
        <f>(Ind[[#This Row],[h]]-Ind[[#This Row],[l]])*10^4</f>
        <v>9.7999999999998089</v>
      </c>
      <c r="H413" s="10">
        <f>(Ind[[#This Row],[c]]-Ind[[#This Row],[o]])/(Ind[[#This Row],[h]]-Ind[[#This Row],[l]])</f>
        <v>0.64285714285728857</v>
      </c>
      <c r="I413" s="2">
        <f>Ind[[#This Row],[vol]]/(2-Ind[[#This Row],[perc.range]])</f>
        <v>1971.0526315791587</v>
      </c>
      <c r="J413" s="2">
        <f>Ind[[#This Row],[vol]]-Ind[[#This Row],[bid vol]]</f>
        <v>703.94736842084126</v>
      </c>
      <c r="K413" s="11">
        <f>Ind[[#This Row],[bid vol]]-Ind[[#This Row],[ask vol]]</f>
        <v>1267.1052631583175</v>
      </c>
      <c r="L413" s="5">
        <v>955.35713999999996</v>
      </c>
      <c r="M413" s="5">
        <v>1719.6428599999999</v>
      </c>
      <c r="N413" s="12">
        <f>Ind[[#This Row],[ Bid(Apprentice)]]-Ind[[#This Row],[ Ask(Apprentice)]]</f>
        <v>-764.28571999999997</v>
      </c>
    </row>
    <row r="414" spans="1:14">
      <c r="A414" s="6">
        <v>43714</v>
      </c>
      <c r="B414" s="5">
        <v>1.1033999999999999</v>
      </c>
      <c r="C414" s="5">
        <v>1.10375</v>
      </c>
      <c r="D414" s="5">
        <v>1.10328</v>
      </c>
      <c r="E414" s="5">
        <v>1.10371</v>
      </c>
      <c r="F414" s="4">
        <v>1741</v>
      </c>
      <c r="G414" s="10">
        <f>(Ind[[#This Row],[h]]-Ind[[#This Row],[l]])*10^4</f>
        <v>4.6999999999997044</v>
      </c>
      <c r="H414" s="10">
        <f>(Ind[[#This Row],[c]]-Ind[[#This Row],[o]])/(Ind[[#This Row],[h]]-Ind[[#This Row],[l]])</f>
        <v>0.65957446808521691</v>
      </c>
      <c r="I414" s="2">
        <f>Ind[[#This Row],[vol]]/(2-Ind[[#This Row],[perc.range]])</f>
        <v>1298.841269841377</v>
      </c>
      <c r="J414" s="2">
        <f>Ind[[#This Row],[vol]]-Ind[[#This Row],[bid vol]]</f>
        <v>442.15873015862303</v>
      </c>
      <c r="K414" s="11">
        <f>Ind[[#This Row],[bid vol]]-Ind[[#This Row],[ask vol]]</f>
        <v>856.68253968275394</v>
      </c>
      <c r="L414" s="5">
        <v>592.68084999999996</v>
      </c>
      <c r="M414" s="5">
        <v>1148.31915</v>
      </c>
      <c r="N414" s="12">
        <f>Ind[[#This Row],[ Bid(Apprentice)]]-Ind[[#This Row],[ Ask(Apprentice)]]</f>
        <v>-555.63830000000007</v>
      </c>
    </row>
    <row r="415" spans="1:14">
      <c r="A415" s="6">
        <v>43713.958333333336</v>
      </c>
      <c r="B415" s="5">
        <v>1.10331</v>
      </c>
      <c r="C415" s="5">
        <v>1.10344</v>
      </c>
      <c r="D415" s="5">
        <v>1.1032299999999999</v>
      </c>
      <c r="E415" s="5">
        <v>1.1033999999999999</v>
      </c>
      <c r="F415" s="4">
        <v>1393</v>
      </c>
      <c r="G415" s="10">
        <f>(Ind[[#This Row],[h]]-Ind[[#This Row],[l]])*10^4</f>
        <v>2.1000000000004349</v>
      </c>
      <c r="H415" s="10">
        <f>(Ind[[#This Row],[c]]-Ind[[#This Row],[o]])/(Ind[[#This Row],[h]]-Ind[[#This Row],[l]])</f>
        <v>0.42857142857097541</v>
      </c>
      <c r="I415" s="2">
        <f>Ind[[#This Row],[vol]]/(2-Ind[[#This Row],[perc.range]])</f>
        <v>886.45454545428981</v>
      </c>
      <c r="J415" s="2">
        <f>Ind[[#This Row],[vol]]-Ind[[#This Row],[bid vol]]</f>
        <v>506.54545454571019</v>
      </c>
      <c r="K415" s="11">
        <f>Ind[[#This Row],[bid vol]]-Ind[[#This Row],[ask vol]]</f>
        <v>379.90909090857963</v>
      </c>
      <c r="L415" s="5">
        <v>796</v>
      </c>
      <c r="M415" s="5">
        <v>597</v>
      </c>
      <c r="N415" s="12">
        <f>Ind[[#This Row],[ Bid(Apprentice)]]-Ind[[#This Row],[ Ask(Apprentice)]]</f>
        <v>199</v>
      </c>
    </row>
    <row r="416" spans="1:14">
      <c r="A416" s="6">
        <v>43713.916666666664</v>
      </c>
      <c r="B416" s="5">
        <v>1.1029599999999999</v>
      </c>
      <c r="C416" s="5">
        <v>1.10354</v>
      </c>
      <c r="D416" s="5">
        <v>1.1029599999999999</v>
      </c>
      <c r="E416" s="5">
        <v>1.10331</v>
      </c>
      <c r="F416" s="4">
        <v>2328</v>
      </c>
      <c r="G416" s="10">
        <f>(Ind[[#This Row],[h]]-Ind[[#This Row],[l]])*10^4</f>
        <v>5.8000000000002494</v>
      </c>
      <c r="H416" s="10">
        <f>(Ind[[#This Row],[c]]-Ind[[#This Row],[o]])/(Ind[[#This Row],[h]]-Ind[[#This Row],[l]])</f>
        <v>0.60344827586216798</v>
      </c>
      <c r="I416" s="2">
        <f>Ind[[#This Row],[vol]]/(2-Ind[[#This Row],[perc.range]])</f>
        <v>1666.9629629630811</v>
      </c>
      <c r="J416" s="2">
        <f>Ind[[#This Row],[vol]]-Ind[[#This Row],[bid vol]]</f>
        <v>661.03703703691895</v>
      </c>
      <c r="K416" s="11">
        <f>Ind[[#This Row],[bid vol]]-Ind[[#This Row],[ask vol]]</f>
        <v>1005.9259259261621</v>
      </c>
      <c r="L416" s="5">
        <v>923.17241000000001</v>
      </c>
      <c r="M416" s="5">
        <v>1404.8275900000001</v>
      </c>
      <c r="N416" s="12">
        <f>Ind[[#This Row],[ Bid(Apprentice)]]-Ind[[#This Row],[ Ask(Apprentice)]]</f>
        <v>-481.65518000000009</v>
      </c>
    </row>
    <row r="417" spans="1:14">
      <c r="A417" s="6">
        <v>43713.875</v>
      </c>
      <c r="B417" s="5">
        <v>1.1029599999999999</v>
      </c>
      <c r="C417" s="5">
        <v>1.1034600000000001</v>
      </c>
      <c r="D417" s="5">
        <v>1.10293</v>
      </c>
      <c r="E417" s="5">
        <v>1.1029599999999999</v>
      </c>
      <c r="F417" s="4">
        <v>2172</v>
      </c>
      <c r="G417" s="10">
        <f>(Ind[[#This Row],[h]]-Ind[[#This Row],[l]])*10^4</f>
        <v>5.3000000000014147</v>
      </c>
      <c r="H417" s="10">
        <f>(Ind[[#This Row],[c]]-Ind[[#This Row],[o]])/(Ind[[#This Row],[h]]-Ind[[#This Row],[l]])</f>
        <v>0</v>
      </c>
      <c r="I417" s="2">
        <f>Ind[[#This Row],[vol]]/(2-Ind[[#This Row],[perc.range]])</f>
        <v>1086</v>
      </c>
      <c r="J417" s="2">
        <f>Ind[[#This Row],[vol]]-Ind[[#This Row],[bid vol]]</f>
        <v>1086</v>
      </c>
      <c r="K417" s="11">
        <f>Ind[[#This Row],[bid vol]]-Ind[[#This Row],[ask vol]]</f>
        <v>0</v>
      </c>
      <c r="L417" s="5">
        <v>0</v>
      </c>
      <c r="M417" s="5">
        <v>2172</v>
      </c>
      <c r="N417" s="12">
        <f>Ind[[#This Row],[ Bid(Apprentice)]]-Ind[[#This Row],[ Ask(Apprentice)]]</f>
        <v>-2172</v>
      </c>
    </row>
    <row r="418" spans="1:14">
      <c r="A418" s="6">
        <v>43713.833333333336</v>
      </c>
      <c r="B418" s="5">
        <v>1.1033500000000001</v>
      </c>
      <c r="C418" s="5">
        <v>1.10348</v>
      </c>
      <c r="D418" s="5">
        <v>1.1029</v>
      </c>
      <c r="E418" s="5">
        <v>1.1029599999999999</v>
      </c>
      <c r="F418" s="4">
        <v>3290</v>
      </c>
      <c r="G418" s="10">
        <f>(Ind[[#This Row],[h]]-Ind[[#This Row],[l]])*10^4</f>
        <v>5.8000000000002494</v>
      </c>
      <c r="H418" s="10">
        <f>(Ind[[#This Row],[c]]-Ind[[#This Row],[o]])/(Ind[[#This Row],[h]]-Ind[[#This Row],[l]])</f>
        <v>-0.67241379310361327</v>
      </c>
      <c r="I418" s="2">
        <f>Ind[[#This Row],[vol]]/(2-Ind[[#This Row],[perc.range]])</f>
        <v>1231.0967741934724</v>
      </c>
      <c r="J418" s="2">
        <f>Ind[[#This Row],[vol]]-Ind[[#This Row],[bid vol]]</f>
        <v>2058.9032258065276</v>
      </c>
      <c r="K418" s="11">
        <f>Ind[[#This Row],[bid vol]]-Ind[[#This Row],[ask vol]]</f>
        <v>-827.80645161305529</v>
      </c>
      <c r="L418" s="5">
        <v>1077.7586200000001</v>
      </c>
      <c r="M418" s="5">
        <v>2212.2413799999999</v>
      </c>
      <c r="N418" s="12">
        <f>Ind[[#This Row],[ Bid(Apprentice)]]-Ind[[#This Row],[ Ask(Apprentice)]]</f>
        <v>-1134.4827599999999</v>
      </c>
    </row>
    <row r="419" spans="1:14">
      <c r="A419" s="6">
        <v>43713.791666666664</v>
      </c>
      <c r="B419" s="5">
        <v>1.1034999999999999</v>
      </c>
      <c r="C419" s="5">
        <v>1.10364</v>
      </c>
      <c r="D419" s="5">
        <v>1.10321</v>
      </c>
      <c r="E419" s="5">
        <v>1.1033500000000001</v>
      </c>
      <c r="F419" s="4">
        <v>1989</v>
      </c>
      <c r="G419" s="10">
        <f>(Ind[[#This Row],[h]]-Ind[[#This Row],[l]])*10^4</f>
        <v>4.2999999999993044</v>
      </c>
      <c r="H419" s="10">
        <f>(Ind[[#This Row],[c]]-Ind[[#This Row],[o]])/(Ind[[#This Row],[h]]-Ind[[#This Row],[l]])</f>
        <v>-0.34883720930208539</v>
      </c>
      <c r="I419" s="2">
        <f>Ind[[#This Row],[vol]]/(2-Ind[[#This Row],[perc.range]])</f>
        <v>846.80198019810632</v>
      </c>
      <c r="J419" s="2">
        <f>Ind[[#This Row],[vol]]-Ind[[#This Row],[bid vol]]</f>
        <v>1142.1980198018937</v>
      </c>
      <c r="K419" s="11">
        <f>Ind[[#This Row],[bid vol]]-Ind[[#This Row],[ask vol]]</f>
        <v>-295.39603960378736</v>
      </c>
      <c r="L419" s="5">
        <v>1295.1627900000001</v>
      </c>
      <c r="M419" s="5">
        <v>693.83721000000003</v>
      </c>
      <c r="N419" s="12">
        <f>Ind[[#This Row],[ Bid(Apprentice)]]-Ind[[#This Row],[ Ask(Apprentice)]]</f>
        <v>601.32558000000006</v>
      </c>
    </row>
    <row r="420" spans="1:14">
      <c r="A420" s="6">
        <v>43713.75</v>
      </c>
      <c r="B420" s="5">
        <v>1.10337</v>
      </c>
      <c r="C420" s="5">
        <v>1.10375</v>
      </c>
      <c r="D420" s="5">
        <v>1.10337</v>
      </c>
      <c r="E420" s="5">
        <v>1.1034999999999999</v>
      </c>
      <c r="F420" s="4">
        <v>1349</v>
      </c>
      <c r="G420" s="10">
        <f>(Ind[[#This Row],[h]]-Ind[[#This Row],[l]])*10^4</f>
        <v>3.8000000000004697</v>
      </c>
      <c r="H420" s="10">
        <f>(Ind[[#This Row],[c]]-Ind[[#This Row],[o]])/(Ind[[#This Row],[h]]-Ind[[#This Row],[l]])</f>
        <v>0.34210526315775636</v>
      </c>
      <c r="I420" s="2">
        <f>Ind[[#This Row],[vol]]/(2-Ind[[#This Row],[perc.range]])</f>
        <v>813.68253968247177</v>
      </c>
      <c r="J420" s="2">
        <f>Ind[[#This Row],[vol]]-Ind[[#This Row],[bid vol]]</f>
        <v>535.31746031752823</v>
      </c>
      <c r="K420" s="11">
        <f>Ind[[#This Row],[bid vol]]-Ind[[#This Row],[ask vol]]</f>
        <v>278.36507936494354</v>
      </c>
      <c r="L420" s="5">
        <v>887.5</v>
      </c>
      <c r="M420" s="5">
        <v>461.5</v>
      </c>
      <c r="N420" s="12">
        <f>Ind[[#This Row],[ Bid(Apprentice)]]-Ind[[#This Row],[ Ask(Apprentice)]]</f>
        <v>426</v>
      </c>
    </row>
    <row r="421" spans="1:14">
      <c r="A421" s="6">
        <v>43713.708333333336</v>
      </c>
      <c r="B421" s="5">
        <v>1.10337</v>
      </c>
      <c r="C421" s="5">
        <v>1.10379</v>
      </c>
      <c r="D421" s="5">
        <v>1.1031899999999999</v>
      </c>
      <c r="E421" s="5">
        <v>1.10337</v>
      </c>
      <c r="F421" s="4">
        <v>816</v>
      </c>
      <c r="G421" s="10">
        <f>(Ind[[#This Row],[h]]-Ind[[#This Row],[l]])*10^4</f>
        <v>6.0000000000015596</v>
      </c>
      <c r="H421" s="10">
        <f>(Ind[[#This Row],[c]]-Ind[[#This Row],[o]])/(Ind[[#This Row],[h]]-Ind[[#This Row],[l]])</f>
        <v>0</v>
      </c>
      <c r="I421" s="2">
        <f>Ind[[#This Row],[vol]]/(2-Ind[[#This Row],[perc.range]])</f>
        <v>408</v>
      </c>
      <c r="J421" s="2">
        <f>Ind[[#This Row],[vol]]-Ind[[#This Row],[bid vol]]</f>
        <v>408</v>
      </c>
      <c r="K421" s="11">
        <f>Ind[[#This Row],[bid vol]]-Ind[[#This Row],[ask vol]]</f>
        <v>0</v>
      </c>
      <c r="L421" s="5">
        <v>0</v>
      </c>
      <c r="M421" s="5">
        <v>816</v>
      </c>
      <c r="N421" s="12">
        <f>Ind[[#This Row],[ Bid(Apprentice)]]-Ind[[#This Row],[ Ask(Apprentice)]]</f>
        <v>-816</v>
      </c>
    </row>
    <row r="422" spans="1:14">
      <c r="A422" s="6">
        <v>43713.666666666664</v>
      </c>
      <c r="B422" s="5">
        <v>1.10354</v>
      </c>
      <c r="C422" s="5">
        <v>1.1036699999999999</v>
      </c>
      <c r="D422" s="5">
        <v>1.10327</v>
      </c>
      <c r="E422" s="5">
        <v>1.10337</v>
      </c>
      <c r="F422" s="4">
        <v>1337</v>
      </c>
      <c r="G422" s="10">
        <f>(Ind[[#This Row],[h]]-Ind[[#This Row],[l]])*10^4</f>
        <v>3.9999999999995595</v>
      </c>
      <c r="H422" s="10">
        <f>(Ind[[#This Row],[c]]-Ind[[#This Row],[o]])/(Ind[[#This Row],[h]]-Ind[[#This Row],[l]])</f>
        <v>-0.4250000000000555</v>
      </c>
      <c r="I422" s="2">
        <f>Ind[[#This Row],[vol]]/(2-Ind[[#This Row],[perc.range]])</f>
        <v>551.34020618555439</v>
      </c>
      <c r="J422" s="2">
        <f>Ind[[#This Row],[vol]]-Ind[[#This Row],[bid vol]]</f>
        <v>785.65979381444561</v>
      </c>
      <c r="K422" s="11">
        <f>Ind[[#This Row],[bid vol]]-Ind[[#This Row],[ask vol]]</f>
        <v>-234.31958762889121</v>
      </c>
      <c r="L422" s="5">
        <v>768.77499999999998</v>
      </c>
      <c r="M422" s="5">
        <v>568.22500000000002</v>
      </c>
      <c r="N422" s="12">
        <f>Ind[[#This Row],[ Bid(Apprentice)]]-Ind[[#This Row],[ Ask(Apprentice)]]</f>
        <v>200.54999999999995</v>
      </c>
    </row>
    <row r="423" spans="1:14">
      <c r="A423" s="6">
        <v>43713.625</v>
      </c>
      <c r="B423" s="5">
        <v>1.1035600000000001</v>
      </c>
      <c r="C423" s="5">
        <v>1.10368</v>
      </c>
      <c r="D423" s="5">
        <v>1.1033200000000001</v>
      </c>
      <c r="E423" s="5">
        <v>1.10354</v>
      </c>
      <c r="F423" s="4">
        <v>4569</v>
      </c>
      <c r="G423" s="10">
        <f>(Ind[[#This Row],[h]]-Ind[[#This Row],[l]])*10^4</f>
        <v>3.5999999999991594</v>
      </c>
      <c r="H423" s="10">
        <f>(Ind[[#This Row],[c]]-Ind[[#This Row],[o]])/(Ind[[#This Row],[h]]-Ind[[#This Row],[l]])</f>
        <v>-5.555555555593248E-2</v>
      </c>
      <c r="I423" s="2">
        <f>Ind[[#This Row],[vol]]/(2-Ind[[#This Row],[perc.range]])</f>
        <v>2222.7567567563492</v>
      </c>
      <c r="J423" s="2">
        <f>Ind[[#This Row],[vol]]-Ind[[#This Row],[bid vol]]</f>
        <v>2346.2432432436508</v>
      </c>
      <c r="K423" s="11">
        <f>Ind[[#This Row],[bid vol]]-Ind[[#This Row],[ask vol]]</f>
        <v>-123.48648648730159</v>
      </c>
      <c r="L423" s="5">
        <v>4315.1666699999996</v>
      </c>
      <c r="M423" s="5">
        <v>253.83332999999999</v>
      </c>
      <c r="N423" s="12">
        <f>Ind[[#This Row],[ Bid(Apprentice)]]-Ind[[#This Row],[ Ask(Apprentice)]]</f>
        <v>4061.3333399999997</v>
      </c>
    </row>
    <row r="424" spans="1:14">
      <c r="A424" s="6">
        <v>43713.583333333336</v>
      </c>
      <c r="B424" s="5">
        <v>1.10378</v>
      </c>
      <c r="C424" s="5">
        <v>1.10392</v>
      </c>
      <c r="D424" s="5">
        <v>1.1031500000000001</v>
      </c>
      <c r="E424" s="5">
        <v>1.1035600000000001</v>
      </c>
      <c r="F424" s="4">
        <v>4209</v>
      </c>
      <c r="G424" s="10">
        <f>(Ind[[#This Row],[h]]-Ind[[#This Row],[l]])*10^4</f>
        <v>7.699999999999374</v>
      </c>
      <c r="H424" s="10">
        <f>(Ind[[#This Row],[c]]-Ind[[#This Row],[o]])/(Ind[[#This Row],[h]]-Ind[[#This Row],[l]])</f>
        <v>-0.28571428571416213</v>
      </c>
      <c r="I424" s="2">
        <f>Ind[[#This Row],[vol]]/(2-Ind[[#This Row],[perc.range]])</f>
        <v>1841.4375000000996</v>
      </c>
      <c r="J424" s="2">
        <f>Ind[[#This Row],[vol]]-Ind[[#This Row],[bid vol]]</f>
        <v>2367.5624999999004</v>
      </c>
      <c r="K424" s="11">
        <f>Ind[[#This Row],[bid vol]]-Ind[[#This Row],[ask vol]]</f>
        <v>-526.12499999980082</v>
      </c>
      <c r="L424" s="5">
        <v>3006.42857</v>
      </c>
      <c r="M424" s="5">
        <v>1202.57143</v>
      </c>
      <c r="N424" s="12">
        <f>Ind[[#This Row],[ Bid(Apprentice)]]-Ind[[#This Row],[ Ask(Apprentice)]]</f>
        <v>1803.8571400000001</v>
      </c>
    </row>
    <row r="425" spans="1:14">
      <c r="A425" s="6">
        <v>43713.541666666664</v>
      </c>
      <c r="B425" s="5">
        <v>1.10405</v>
      </c>
      <c r="C425" s="5">
        <v>1.1042799999999999</v>
      </c>
      <c r="D425" s="5">
        <v>1.1033900000000001</v>
      </c>
      <c r="E425" s="5">
        <v>1.10378</v>
      </c>
      <c r="F425" s="4">
        <v>5666</v>
      </c>
      <c r="G425" s="10">
        <f>(Ind[[#This Row],[h]]-Ind[[#This Row],[l]])*10^4</f>
        <v>8.8999999999983537</v>
      </c>
      <c r="H425" s="10">
        <f>(Ind[[#This Row],[c]]-Ind[[#This Row],[o]])/(Ind[[#This Row],[h]]-Ind[[#This Row],[l]])</f>
        <v>-0.30337078651690158</v>
      </c>
      <c r="I425" s="2">
        <f>Ind[[#This Row],[vol]]/(2-Ind[[#This Row],[perc.range]])</f>
        <v>2459.8731707316565</v>
      </c>
      <c r="J425" s="2">
        <f>Ind[[#This Row],[vol]]-Ind[[#This Row],[bid vol]]</f>
        <v>3206.1268292683435</v>
      </c>
      <c r="K425" s="11">
        <f>Ind[[#This Row],[bid vol]]-Ind[[#This Row],[ask vol]]</f>
        <v>-746.253658536687</v>
      </c>
      <c r="L425" s="5">
        <v>3947.1011199999998</v>
      </c>
      <c r="M425" s="5">
        <v>1718.89888</v>
      </c>
      <c r="N425" s="12">
        <f>Ind[[#This Row],[ Bid(Apprentice)]]-Ind[[#This Row],[ Ask(Apprentice)]]</f>
        <v>2228.2022399999996</v>
      </c>
    </row>
    <row r="426" spans="1:14">
      <c r="A426" s="6">
        <v>43713.5</v>
      </c>
      <c r="B426" s="5">
        <v>1.1036999999999999</v>
      </c>
      <c r="C426" s="5">
        <v>1.1041799999999999</v>
      </c>
      <c r="D426" s="5">
        <v>1.10347</v>
      </c>
      <c r="E426" s="5">
        <v>1.10405</v>
      </c>
      <c r="F426" s="4">
        <v>8432</v>
      </c>
      <c r="G426" s="10">
        <f>(Ind[[#This Row],[h]]-Ind[[#This Row],[l]])*10^4</f>
        <v>7.0999999999998842</v>
      </c>
      <c r="H426" s="10">
        <f>(Ind[[#This Row],[c]]-Ind[[#This Row],[o]])/(Ind[[#This Row],[h]]-Ind[[#This Row],[l]])</f>
        <v>0.49295774647898338</v>
      </c>
      <c r="I426" s="2">
        <f>Ind[[#This Row],[vol]]/(2-Ind[[#This Row],[perc.range]])</f>
        <v>5595.0654205611563</v>
      </c>
      <c r="J426" s="2">
        <f>Ind[[#This Row],[vol]]-Ind[[#This Row],[bid vol]]</f>
        <v>2836.9345794388437</v>
      </c>
      <c r="K426" s="11">
        <f>Ind[[#This Row],[bid vol]]-Ind[[#This Row],[ask vol]]</f>
        <v>2758.1308411223126</v>
      </c>
      <c r="L426" s="5">
        <v>4275.3802800000003</v>
      </c>
      <c r="M426" s="5">
        <v>4156.6197199999997</v>
      </c>
      <c r="N426" s="12">
        <f>Ind[[#This Row],[ Bid(Apprentice)]]-Ind[[#This Row],[ Ask(Apprentice)]]</f>
        <v>118.76056000000062</v>
      </c>
    </row>
    <row r="427" spans="1:14">
      <c r="A427" s="6">
        <v>43713.458333333336</v>
      </c>
      <c r="B427" s="5">
        <v>1.10423</v>
      </c>
      <c r="C427" s="5">
        <v>1.1050800000000001</v>
      </c>
      <c r="D427" s="5">
        <v>1.1036600000000001</v>
      </c>
      <c r="E427" s="5">
        <v>1.1036999999999999</v>
      </c>
      <c r="F427" s="4">
        <v>15901</v>
      </c>
      <c r="G427" s="10">
        <f>(Ind[[#This Row],[h]]-Ind[[#This Row],[l]])*10^4</f>
        <v>14.199999999999768</v>
      </c>
      <c r="H427" s="10">
        <f>(Ind[[#This Row],[c]]-Ind[[#This Row],[o]])/(Ind[[#This Row],[h]]-Ind[[#This Row],[l]])</f>
        <v>-0.37323943661982401</v>
      </c>
      <c r="I427" s="2">
        <f>Ind[[#This Row],[vol]]/(2-Ind[[#This Row],[perc.range]])</f>
        <v>6700.1246290798199</v>
      </c>
      <c r="J427" s="2">
        <f>Ind[[#This Row],[vol]]-Ind[[#This Row],[bid vol]]</f>
        <v>9200.875370920181</v>
      </c>
      <c r="K427" s="11">
        <f>Ind[[#This Row],[bid vol]]-Ind[[#This Row],[ask vol]]</f>
        <v>-2500.7507418403611</v>
      </c>
      <c r="L427" s="5">
        <v>9966.1197200000006</v>
      </c>
      <c r="M427" s="5">
        <v>5934.8802800000003</v>
      </c>
      <c r="N427" s="12">
        <f>Ind[[#This Row],[ Bid(Apprentice)]]-Ind[[#This Row],[ Ask(Apprentice)]]</f>
        <v>4031.2394400000003</v>
      </c>
    </row>
    <row r="428" spans="1:14">
      <c r="A428" s="6">
        <v>43713.416666666664</v>
      </c>
      <c r="B428" s="5">
        <v>1.1081000000000001</v>
      </c>
      <c r="C428" s="5">
        <v>1.1081000000000001</v>
      </c>
      <c r="D428" s="5">
        <v>1.10399</v>
      </c>
      <c r="E428" s="5">
        <v>1.10423</v>
      </c>
      <c r="F428" s="4">
        <v>33362</v>
      </c>
      <c r="G428" s="10">
        <f>(Ind[[#This Row],[h]]-Ind[[#This Row],[l]])*10^4</f>
        <v>41.100000000000577</v>
      </c>
      <c r="H428" s="10">
        <f>(Ind[[#This Row],[c]]-Ind[[#This Row],[o]])/(Ind[[#This Row],[h]]-Ind[[#This Row],[l]])</f>
        <v>-0.9416058394160548</v>
      </c>
      <c r="I428" s="2">
        <f>Ind[[#This Row],[vol]]/(2-Ind[[#This Row],[perc.range]])</f>
        <v>11341.424317617879</v>
      </c>
      <c r="J428" s="2">
        <f>Ind[[#This Row],[vol]]-Ind[[#This Row],[bid vol]]</f>
        <v>22020.575682382121</v>
      </c>
      <c r="K428" s="11">
        <f>Ind[[#This Row],[bid vol]]-Ind[[#This Row],[ask vol]]</f>
        <v>-10679.151364764242</v>
      </c>
      <c r="L428" s="5">
        <v>1948.14599</v>
      </c>
      <c r="M428" s="5">
        <v>31413.854009999999</v>
      </c>
      <c r="N428" s="12">
        <f>Ind[[#This Row],[ Bid(Apprentice)]]-Ind[[#This Row],[ Ask(Apprentice)]]</f>
        <v>-29465.708019999998</v>
      </c>
    </row>
    <row r="429" spans="1:14">
      <c r="A429" s="6">
        <v>43713.375</v>
      </c>
      <c r="B429" s="5">
        <v>1.10592</v>
      </c>
      <c r="C429" s="5">
        <v>1.10842</v>
      </c>
      <c r="D429" s="5">
        <v>1.1057699999999999</v>
      </c>
      <c r="E429" s="5">
        <v>1.1081000000000001</v>
      </c>
      <c r="F429" s="4">
        <v>17138</v>
      </c>
      <c r="G429" s="10">
        <f>(Ind[[#This Row],[h]]-Ind[[#This Row],[l]])*10^4</f>
        <v>26.500000000000412</v>
      </c>
      <c r="H429" s="10">
        <f>(Ind[[#This Row],[c]]-Ind[[#This Row],[o]])/(Ind[[#This Row],[h]]-Ind[[#This Row],[l]])</f>
        <v>0.82264150943397618</v>
      </c>
      <c r="I429" s="2">
        <f>Ind[[#This Row],[vol]]/(2-Ind[[#This Row],[perc.range]])</f>
        <v>14556.314102564276</v>
      </c>
      <c r="J429" s="2">
        <f>Ind[[#This Row],[vol]]-Ind[[#This Row],[bid vol]]</f>
        <v>2581.6858974357237</v>
      </c>
      <c r="K429" s="11">
        <f>Ind[[#This Row],[bid vol]]-Ind[[#This Row],[ask vol]]</f>
        <v>11974.628205128553</v>
      </c>
      <c r="L429" s="5">
        <v>3039.56981</v>
      </c>
      <c r="M429" s="5">
        <v>14098.430189999999</v>
      </c>
      <c r="N429" s="12">
        <f>Ind[[#This Row],[ Bid(Apprentice)]]-Ind[[#This Row],[ Ask(Apprentice)]]</f>
        <v>-11058.860379999998</v>
      </c>
    </row>
    <row r="430" spans="1:14">
      <c r="A430" s="6">
        <v>43713.333333333336</v>
      </c>
      <c r="B430" s="5">
        <v>1.1065100000000001</v>
      </c>
      <c r="C430" s="5">
        <v>1.1066499999999999</v>
      </c>
      <c r="D430" s="5">
        <v>1.1051899999999999</v>
      </c>
      <c r="E430" s="5">
        <v>1.10592</v>
      </c>
      <c r="F430" s="4">
        <v>13685</v>
      </c>
      <c r="G430" s="10">
        <f>(Ind[[#This Row],[h]]-Ind[[#This Row],[l]])*10^4</f>
        <v>14.600000000000168</v>
      </c>
      <c r="H430" s="10">
        <f>(Ind[[#This Row],[c]]-Ind[[#This Row],[o]])/(Ind[[#This Row],[h]]-Ind[[#This Row],[l]])</f>
        <v>-0.40410958904115318</v>
      </c>
      <c r="I430" s="2">
        <f>Ind[[#This Row],[vol]]/(2-Ind[[#This Row],[perc.range]])</f>
        <v>5692.3361823360465</v>
      </c>
      <c r="J430" s="2">
        <f>Ind[[#This Row],[vol]]-Ind[[#This Row],[bid vol]]</f>
        <v>7992.6638176639535</v>
      </c>
      <c r="K430" s="11">
        <f>Ind[[#This Row],[bid vol]]-Ind[[#This Row],[ask vol]]</f>
        <v>-2300.327635327907</v>
      </c>
      <c r="L430" s="5">
        <v>8154.7602699999998</v>
      </c>
      <c r="M430" s="5">
        <v>5530.2397300000002</v>
      </c>
      <c r="N430" s="12">
        <f>Ind[[#This Row],[ Bid(Apprentice)]]-Ind[[#This Row],[ Ask(Apprentice)]]</f>
        <v>2624.5205399999995</v>
      </c>
    </row>
    <row r="431" spans="1:14">
      <c r="A431" s="6">
        <v>43713.291666666664</v>
      </c>
      <c r="B431" s="5">
        <v>1.1055699999999999</v>
      </c>
      <c r="C431" s="5">
        <v>1.1066400000000001</v>
      </c>
      <c r="D431" s="5">
        <v>1.10531</v>
      </c>
      <c r="E431" s="5">
        <v>1.1065100000000001</v>
      </c>
      <c r="F431" s="4">
        <v>9754</v>
      </c>
      <c r="G431" s="10">
        <f>(Ind[[#This Row],[h]]-Ind[[#This Row],[l]])*10^4</f>
        <v>13.300000000000534</v>
      </c>
      <c r="H431" s="10">
        <f>(Ind[[#This Row],[c]]-Ind[[#This Row],[o]])/(Ind[[#This Row],[h]]-Ind[[#This Row],[l]])</f>
        <v>0.70676691729332719</v>
      </c>
      <c r="I431" s="2">
        <f>Ind[[#This Row],[vol]]/(2-Ind[[#This Row],[perc.range]])</f>
        <v>7542.3372093028738</v>
      </c>
      <c r="J431" s="2">
        <f>Ind[[#This Row],[vol]]-Ind[[#This Row],[bid vol]]</f>
        <v>2211.6627906971262</v>
      </c>
      <c r="K431" s="11">
        <f>Ind[[#This Row],[bid vol]]-Ind[[#This Row],[ask vol]]</f>
        <v>5330.6744186057476</v>
      </c>
      <c r="L431" s="5">
        <v>2860.1954900000001</v>
      </c>
      <c r="M431" s="5">
        <v>6893.8045099999999</v>
      </c>
      <c r="N431" s="12">
        <f>Ind[[#This Row],[ Bid(Apprentice)]]-Ind[[#This Row],[ Ask(Apprentice)]]</f>
        <v>-4033.6090199999999</v>
      </c>
    </row>
    <row r="432" spans="1:14">
      <c r="A432" s="6">
        <v>43713.25</v>
      </c>
      <c r="B432" s="5">
        <v>1.10432</v>
      </c>
      <c r="C432" s="5">
        <v>1.10561</v>
      </c>
      <c r="D432" s="5">
        <v>1.1041700000000001</v>
      </c>
      <c r="E432" s="5">
        <v>1.1055699999999999</v>
      </c>
      <c r="F432" s="4">
        <v>15038</v>
      </c>
      <c r="G432" s="10">
        <f>(Ind[[#This Row],[h]]-Ind[[#This Row],[l]])*10^4</f>
        <v>14.399999999998858</v>
      </c>
      <c r="H432" s="10">
        <f>(Ind[[#This Row],[c]]-Ind[[#This Row],[o]])/(Ind[[#This Row],[h]]-Ind[[#This Row],[l]])</f>
        <v>0.86805555555560587</v>
      </c>
      <c r="I432" s="2">
        <f>Ind[[#This Row],[vol]]/(2-Ind[[#This Row],[perc.range]])</f>
        <v>13285.104294479119</v>
      </c>
      <c r="J432" s="2">
        <f>Ind[[#This Row],[vol]]-Ind[[#This Row],[bid vol]]</f>
        <v>1752.8957055208812</v>
      </c>
      <c r="K432" s="11">
        <f>Ind[[#This Row],[bid vol]]-Ind[[#This Row],[ask vol]]</f>
        <v>11532.208588958238</v>
      </c>
      <c r="L432" s="5">
        <v>1984.18056</v>
      </c>
      <c r="M432" s="5">
        <v>13053.819439999999</v>
      </c>
      <c r="N432" s="12">
        <f>Ind[[#This Row],[ Bid(Apprentice)]]-Ind[[#This Row],[ Ask(Apprentice)]]</f>
        <v>-11069.638879999999</v>
      </c>
    </row>
    <row r="433" spans="1:14">
      <c r="A433" s="6">
        <v>43713.208333333336</v>
      </c>
      <c r="B433" s="5">
        <v>1.1036900000000001</v>
      </c>
      <c r="C433" s="5">
        <v>1.10476</v>
      </c>
      <c r="D433" s="5">
        <v>1.10348</v>
      </c>
      <c r="E433" s="5">
        <v>1.10432</v>
      </c>
      <c r="F433" s="4">
        <v>15126</v>
      </c>
      <c r="G433" s="10">
        <f>(Ind[[#This Row],[h]]-Ind[[#This Row],[l]])*10^4</f>
        <v>12.799999999999478</v>
      </c>
      <c r="H433" s="10">
        <f>(Ind[[#This Row],[c]]-Ind[[#This Row],[o]])/(Ind[[#This Row],[h]]-Ind[[#This Row],[l]])</f>
        <v>0.49218749999994849</v>
      </c>
      <c r="I433" s="2">
        <f>Ind[[#This Row],[vol]]/(2-Ind[[#This Row],[perc.range]])</f>
        <v>10031.751295336444</v>
      </c>
      <c r="J433" s="2">
        <f>Ind[[#This Row],[vol]]-Ind[[#This Row],[bid vol]]</f>
        <v>5094.2487046635561</v>
      </c>
      <c r="K433" s="11">
        <f>Ind[[#This Row],[bid vol]]-Ind[[#This Row],[ask vol]]</f>
        <v>4937.5025906728879</v>
      </c>
      <c r="L433" s="5">
        <v>7681.1718799999999</v>
      </c>
      <c r="M433" s="5">
        <v>7444.8281200000001</v>
      </c>
      <c r="N433" s="12">
        <f>Ind[[#This Row],[ Bid(Apprentice)]]-Ind[[#This Row],[ Ask(Apprentice)]]</f>
        <v>236.34375999999975</v>
      </c>
    </row>
    <row r="434" spans="1:14">
      <c r="A434" s="6">
        <v>43713.166666666664</v>
      </c>
      <c r="B434" s="5">
        <v>1.1039000000000001</v>
      </c>
      <c r="C434" s="5">
        <v>1.10439</v>
      </c>
      <c r="D434" s="5">
        <v>1.10286</v>
      </c>
      <c r="E434" s="5">
        <v>1.1036900000000001</v>
      </c>
      <c r="F434" s="4">
        <v>12950</v>
      </c>
      <c r="G434" s="10">
        <f>(Ind[[#This Row],[h]]-Ind[[#This Row],[l]])*10^4</f>
        <v>15.300000000000313</v>
      </c>
      <c r="H434" s="10">
        <f>(Ind[[#This Row],[c]]-Ind[[#This Row],[o]])/(Ind[[#This Row],[h]]-Ind[[#This Row],[l]])</f>
        <v>-0.13725490196080992</v>
      </c>
      <c r="I434" s="2">
        <f>Ind[[#This Row],[vol]]/(2-Ind[[#This Row],[perc.range]])</f>
        <v>6059.1743119265329</v>
      </c>
      <c r="J434" s="2">
        <f>Ind[[#This Row],[vol]]-Ind[[#This Row],[bid vol]]</f>
        <v>6890.8256880734671</v>
      </c>
      <c r="K434" s="11">
        <f>Ind[[#This Row],[bid vol]]-Ind[[#This Row],[ask vol]]</f>
        <v>-831.65137614693413</v>
      </c>
      <c r="L434" s="5">
        <v>11172.54902</v>
      </c>
      <c r="M434" s="5">
        <v>1777.4509800000001</v>
      </c>
      <c r="N434" s="12">
        <f>Ind[[#This Row],[ Bid(Apprentice)]]-Ind[[#This Row],[ Ask(Apprentice)]]</f>
        <v>9395.0980400000008</v>
      </c>
    </row>
    <row r="435" spans="1:14">
      <c r="A435" s="6">
        <v>43713.125</v>
      </c>
      <c r="B435" s="5">
        <v>1.10216</v>
      </c>
      <c r="C435" s="5">
        <v>1.1042700000000001</v>
      </c>
      <c r="D435" s="5">
        <v>1.10181</v>
      </c>
      <c r="E435" s="5">
        <v>1.1039000000000001</v>
      </c>
      <c r="F435" s="4">
        <v>17591</v>
      </c>
      <c r="G435" s="10">
        <f>(Ind[[#This Row],[h]]-Ind[[#This Row],[l]])*10^4</f>
        <v>24.600000000001288</v>
      </c>
      <c r="H435" s="10">
        <f>(Ind[[#This Row],[c]]-Ind[[#This Row],[o]])/(Ind[[#This Row],[h]]-Ind[[#This Row],[l]])</f>
        <v>0.70731707317072512</v>
      </c>
      <c r="I435" s="2">
        <f>Ind[[#This Row],[vol]]/(2-Ind[[#This Row],[perc.range]])</f>
        <v>13608.132075471631</v>
      </c>
      <c r="J435" s="2">
        <f>Ind[[#This Row],[vol]]-Ind[[#This Row],[bid vol]]</f>
        <v>3982.8679245283693</v>
      </c>
      <c r="K435" s="11">
        <f>Ind[[#This Row],[bid vol]]-Ind[[#This Row],[ask vol]]</f>
        <v>9625.2641509432615</v>
      </c>
      <c r="L435" s="5">
        <v>5148.5853699999998</v>
      </c>
      <c r="M435" s="5">
        <v>12442.414629999999</v>
      </c>
      <c r="N435" s="12">
        <f>Ind[[#This Row],[ Bid(Apprentice)]]-Ind[[#This Row],[ Ask(Apprentice)]]</f>
        <v>-7293.8292599999995</v>
      </c>
    </row>
    <row r="436" spans="1:14">
      <c r="A436" s="6">
        <v>43713.083333333336</v>
      </c>
      <c r="B436" s="5">
        <v>1.1026800000000001</v>
      </c>
      <c r="C436" s="5">
        <v>1.1026899999999999</v>
      </c>
      <c r="D436" s="5">
        <v>1.1015999999999999</v>
      </c>
      <c r="E436" s="5">
        <v>1.10216</v>
      </c>
      <c r="F436" s="4">
        <v>10746</v>
      </c>
      <c r="G436" s="10">
        <f>(Ind[[#This Row],[h]]-Ind[[#This Row],[l]])*10^4</f>
        <v>10.900000000000354</v>
      </c>
      <c r="H436" s="10">
        <f>(Ind[[#This Row],[c]]-Ind[[#This Row],[o]])/(Ind[[#This Row],[h]]-Ind[[#This Row],[l]])</f>
        <v>-0.47706422018354044</v>
      </c>
      <c r="I436" s="2">
        <f>Ind[[#This Row],[vol]]/(2-Ind[[#This Row],[perc.range]])</f>
        <v>4338.1999999999052</v>
      </c>
      <c r="J436" s="2">
        <f>Ind[[#This Row],[vol]]-Ind[[#This Row],[bid vol]]</f>
        <v>6407.8000000000948</v>
      </c>
      <c r="K436" s="11">
        <f>Ind[[#This Row],[bid vol]]-Ind[[#This Row],[ask vol]]</f>
        <v>-2069.6000000001895</v>
      </c>
      <c r="L436" s="5">
        <v>5619.4678899999999</v>
      </c>
      <c r="M436" s="5">
        <v>5126.5321100000001</v>
      </c>
      <c r="N436" s="12">
        <f>Ind[[#This Row],[ Bid(Apprentice)]]-Ind[[#This Row],[ Ask(Apprentice)]]</f>
        <v>492.9357799999998</v>
      </c>
    </row>
    <row r="437" spans="1:14">
      <c r="A437" s="6">
        <v>43713.041666666664</v>
      </c>
      <c r="B437" s="5">
        <v>1.1026199999999999</v>
      </c>
      <c r="C437" s="5">
        <v>1.1029800000000001</v>
      </c>
      <c r="D437" s="5">
        <v>1.10242</v>
      </c>
      <c r="E437" s="5">
        <v>1.1026800000000001</v>
      </c>
      <c r="F437" s="4">
        <v>2281</v>
      </c>
      <c r="G437" s="10">
        <f>(Ind[[#This Row],[h]]-Ind[[#This Row],[l]])*10^4</f>
        <v>5.6000000000011596</v>
      </c>
      <c r="H437" s="10">
        <f>(Ind[[#This Row],[c]]-Ind[[#This Row],[o]])/(Ind[[#This Row],[h]]-Ind[[#This Row],[l]])</f>
        <v>0.10714285714314037</v>
      </c>
      <c r="I437" s="2">
        <f>Ind[[#This Row],[vol]]/(2-Ind[[#This Row],[perc.range]])</f>
        <v>1205.0566037737651</v>
      </c>
      <c r="J437" s="2">
        <f>Ind[[#This Row],[vol]]-Ind[[#This Row],[bid vol]]</f>
        <v>1075.9433962262349</v>
      </c>
      <c r="K437" s="11">
        <f>Ind[[#This Row],[bid vol]]-Ind[[#This Row],[ask vol]]</f>
        <v>129.11320754753024</v>
      </c>
      <c r="L437" s="5">
        <v>2036.6071400000001</v>
      </c>
      <c r="M437" s="5">
        <v>244.39286000000001</v>
      </c>
      <c r="N437" s="12">
        <f>Ind[[#This Row],[ Bid(Apprentice)]]-Ind[[#This Row],[ Ask(Apprentice)]]</f>
        <v>1792.2142800000001</v>
      </c>
    </row>
    <row r="438" spans="1:14">
      <c r="A438" s="6">
        <v>43713</v>
      </c>
      <c r="B438" s="5">
        <v>1.1026499999999999</v>
      </c>
      <c r="C438" s="5">
        <v>1.1029</v>
      </c>
      <c r="D438" s="5">
        <v>1.10239</v>
      </c>
      <c r="E438" s="5">
        <v>1.1026199999999999</v>
      </c>
      <c r="F438" s="4">
        <v>2362</v>
      </c>
      <c r="G438" s="10">
        <f>(Ind[[#This Row],[h]]-Ind[[#This Row],[l]])*10^4</f>
        <v>5.1000000000001044</v>
      </c>
      <c r="H438" s="10">
        <f>(Ind[[#This Row],[c]]-Ind[[#This Row],[o]])/(Ind[[#This Row],[h]]-Ind[[#This Row],[l]])</f>
        <v>-5.8823529411713482E-2</v>
      </c>
      <c r="I438" s="2">
        <f>Ind[[#This Row],[vol]]/(2-Ind[[#This Row],[perc.range]])</f>
        <v>1147.2571428571714</v>
      </c>
      <c r="J438" s="2">
        <f>Ind[[#This Row],[vol]]-Ind[[#This Row],[bid vol]]</f>
        <v>1214.7428571428286</v>
      </c>
      <c r="K438" s="11">
        <f>Ind[[#This Row],[bid vol]]-Ind[[#This Row],[ask vol]]</f>
        <v>-67.485714285657195</v>
      </c>
      <c r="L438" s="5">
        <v>2223.0588200000002</v>
      </c>
      <c r="M438" s="5">
        <v>138.94118</v>
      </c>
      <c r="N438" s="12">
        <f>Ind[[#This Row],[ Bid(Apprentice)]]-Ind[[#This Row],[ Ask(Apprentice)]]</f>
        <v>2084.1176400000004</v>
      </c>
    </row>
    <row r="439" spans="1:14">
      <c r="A439" s="6">
        <v>43712.958333333336</v>
      </c>
      <c r="B439" s="5">
        <v>1.1030599999999999</v>
      </c>
      <c r="C439" s="5">
        <v>1.10307</v>
      </c>
      <c r="D439" s="5">
        <v>1.1025700000000001</v>
      </c>
      <c r="E439" s="5">
        <v>1.1026499999999999</v>
      </c>
      <c r="F439" s="4">
        <v>2649</v>
      </c>
      <c r="G439" s="10">
        <f>(Ind[[#This Row],[h]]-Ind[[#This Row],[l]])*10^4</f>
        <v>4.9999999999994493</v>
      </c>
      <c r="H439" s="10">
        <f>(Ind[[#This Row],[c]]-Ind[[#This Row],[o]])/(Ind[[#This Row],[h]]-Ind[[#This Row],[l]])</f>
        <v>-0.82000000000013318</v>
      </c>
      <c r="I439" s="2">
        <f>Ind[[#This Row],[vol]]/(2-Ind[[#This Row],[perc.range]])</f>
        <v>939.36170212761522</v>
      </c>
      <c r="J439" s="2">
        <f>Ind[[#This Row],[vol]]-Ind[[#This Row],[bid vol]]</f>
        <v>1709.6382978723848</v>
      </c>
      <c r="K439" s="11">
        <f>Ind[[#This Row],[bid vol]]-Ind[[#This Row],[ask vol]]</f>
        <v>-770.27659574476957</v>
      </c>
      <c r="L439" s="5">
        <v>476.82</v>
      </c>
      <c r="M439" s="5">
        <v>2172.1799999999998</v>
      </c>
      <c r="N439" s="12">
        <f>Ind[[#This Row],[ Bid(Apprentice)]]-Ind[[#This Row],[ Ask(Apprentice)]]</f>
        <v>-1695.36</v>
      </c>
    </row>
    <row r="440" spans="1:14">
      <c r="A440" s="6">
        <v>43712.916666666664</v>
      </c>
      <c r="B440" s="5">
        <v>1.10301</v>
      </c>
      <c r="C440" s="5">
        <v>1.10328</v>
      </c>
      <c r="D440" s="5">
        <v>1.1026</v>
      </c>
      <c r="E440" s="5">
        <v>1.1030599999999999</v>
      </c>
      <c r="F440" s="4">
        <v>4704</v>
      </c>
      <c r="G440" s="10">
        <f>(Ind[[#This Row],[h]]-Ind[[#This Row],[l]])*10^4</f>
        <v>6.8000000000001393</v>
      </c>
      <c r="H440" s="10">
        <f>(Ind[[#This Row],[c]]-Ind[[#This Row],[o]])/(Ind[[#This Row],[h]]-Ind[[#This Row],[l]])</f>
        <v>7.3529411764533009E-2</v>
      </c>
      <c r="I440" s="2">
        <f>Ind[[#This Row],[vol]]/(2-Ind[[#This Row],[perc.range]])</f>
        <v>2441.7709923661932</v>
      </c>
      <c r="J440" s="2">
        <f>Ind[[#This Row],[vol]]-Ind[[#This Row],[bid vol]]</f>
        <v>2262.2290076338068</v>
      </c>
      <c r="K440" s="11">
        <f>Ind[[#This Row],[bid vol]]-Ind[[#This Row],[ask vol]]</f>
        <v>179.54198473238648</v>
      </c>
      <c r="L440" s="5">
        <v>4358.1176500000001</v>
      </c>
      <c r="M440" s="5">
        <v>345.88234999999997</v>
      </c>
      <c r="N440" s="12">
        <f>Ind[[#This Row],[ Bid(Apprentice)]]-Ind[[#This Row],[ Ask(Apprentice)]]</f>
        <v>4012.2353000000003</v>
      </c>
    </row>
    <row r="441" spans="1:14">
      <c r="A441" s="6">
        <v>43712.875</v>
      </c>
      <c r="B441" s="5">
        <v>1.1033599999999999</v>
      </c>
      <c r="C441" s="5">
        <v>1.1038600000000001</v>
      </c>
      <c r="D441" s="5">
        <v>1.1026800000000001</v>
      </c>
      <c r="E441" s="5">
        <v>1.10301</v>
      </c>
      <c r="F441" s="4">
        <v>9196</v>
      </c>
      <c r="G441" s="10">
        <f>(Ind[[#This Row],[h]]-Ind[[#This Row],[l]])*10^4</f>
        <v>11.799999999999589</v>
      </c>
      <c r="H441" s="10">
        <f>(Ind[[#This Row],[c]]-Ind[[#This Row],[o]])/(Ind[[#This Row],[h]]-Ind[[#This Row],[l]])</f>
        <v>-0.296610169491409</v>
      </c>
      <c r="I441" s="2">
        <f>Ind[[#This Row],[vol]]/(2-Ind[[#This Row],[perc.range]])</f>
        <v>4004.1623616238189</v>
      </c>
      <c r="J441" s="2">
        <f>Ind[[#This Row],[vol]]-Ind[[#This Row],[bid vol]]</f>
        <v>5191.8376383761806</v>
      </c>
      <c r="K441" s="11">
        <f>Ind[[#This Row],[bid vol]]-Ind[[#This Row],[ask vol]]</f>
        <v>-1187.6752767523617</v>
      </c>
      <c r="L441" s="5">
        <v>6468.3728799999999</v>
      </c>
      <c r="M441" s="5">
        <v>2727.6271200000001</v>
      </c>
      <c r="N441" s="12">
        <f>Ind[[#This Row],[ Bid(Apprentice)]]-Ind[[#This Row],[ Ask(Apprentice)]]</f>
        <v>3740.7457599999998</v>
      </c>
    </row>
    <row r="442" spans="1:14">
      <c r="A442" s="6">
        <v>43712.833333333336</v>
      </c>
      <c r="B442" s="5">
        <v>1.10341</v>
      </c>
      <c r="C442" s="5">
        <v>1.10371</v>
      </c>
      <c r="D442" s="5">
        <v>1.10301</v>
      </c>
      <c r="E442" s="5">
        <v>1.1033599999999999</v>
      </c>
      <c r="F442" s="4">
        <v>3492</v>
      </c>
      <c r="G442" s="10">
        <f>(Ind[[#This Row],[h]]-Ind[[#This Row],[l]])*10^4</f>
        <v>6.9999999999992291</v>
      </c>
      <c r="H442" s="10">
        <f>(Ind[[#This Row],[c]]-Ind[[#This Row],[o]])/(Ind[[#This Row],[h]]-Ind[[#This Row],[l]])</f>
        <v>-7.1428571428730034E-2</v>
      </c>
      <c r="I442" s="2">
        <f>Ind[[#This Row],[vol]]/(2-Ind[[#This Row],[perc.range]])</f>
        <v>1685.7931034481467</v>
      </c>
      <c r="J442" s="2">
        <f>Ind[[#This Row],[vol]]-Ind[[#This Row],[bid vol]]</f>
        <v>1806.2068965518533</v>
      </c>
      <c r="K442" s="11">
        <f>Ind[[#This Row],[bid vol]]-Ind[[#This Row],[ask vol]]</f>
        <v>-120.41379310370667</v>
      </c>
      <c r="L442" s="5">
        <v>3242.57143</v>
      </c>
      <c r="M442" s="5">
        <v>249.42857000000001</v>
      </c>
      <c r="N442" s="12">
        <f>Ind[[#This Row],[ Bid(Apprentice)]]-Ind[[#This Row],[ Ask(Apprentice)]]</f>
        <v>2993.1428599999999</v>
      </c>
    </row>
    <row r="443" spans="1:14">
      <c r="A443" s="6">
        <v>43712.791666666664</v>
      </c>
      <c r="B443" s="5">
        <v>1.1033599999999999</v>
      </c>
      <c r="C443" s="5">
        <v>1.10348</v>
      </c>
      <c r="D443" s="5">
        <v>1.1032599999999999</v>
      </c>
      <c r="E443" s="5">
        <v>1.10341</v>
      </c>
      <c r="F443" s="4">
        <v>990</v>
      </c>
      <c r="G443" s="10">
        <f>(Ind[[#This Row],[h]]-Ind[[#This Row],[l]])*10^4</f>
        <v>2.20000000000109</v>
      </c>
      <c r="H443" s="10">
        <f>(Ind[[#This Row],[c]]-Ind[[#This Row],[o]])/(Ind[[#This Row],[h]]-Ind[[#This Row],[l]])</f>
        <v>0.22727272727309428</v>
      </c>
      <c r="I443" s="2">
        <f>Ind[[#This Row],[vol]]/(2-Ind[[#This Row],[perc.range]])</f>
        <v>558.46153846165407</v>
      </c>
      <c r="J443" s="2">
        <f>Ind[[#This Row],[vol]]-Ind[[#This Row],[bid vol]]</f>
        <v>431.53846153834593</v>
      </c>
      <c r="K443" s="11">
        <f>Ind[[#This Row],[bid vol]]-Ind[[#This Row],[ask vol]]</f>
        <v>126.92307692330814</v>
      </c>
      <c r="L443" s="5">
        <v>765</v>
      </c>
      <c r="M443" s="5">
        <v>225</v>
      </c>
      <c r="N443" s="12">
        <f>Ind[[#This Row],[ Bid(Apprentice)]]-Ind[[#This Row],[ Ask(Apprentice)]]</f>
        <v>540</v>
      </c>
    </row>
    <row r="444" spans="1:14">
      <c r="A444" s="6">
        <v>43712.75</v>
      </c>
      <c r="B444" s="5">
        <v>1.1032900000000001</v>
      </c>
      <c r="C444" s="5">
        <v>1.10361</v>
      </c>
      <c r="D444" s="5">
        <v>1.1032599999999999</v>
      </c>
      <c r="E444" s="5">
        <v>1.1033599999999999</v>
      </c>
      <c r="F444" s="4">
        <v>1232</v>
      </c>
      <c r="G444" s="10">
        <f>(Ind[[#This Row],[h]]-Ind[[#This Row],[l]])*10^4</f>
        <v>3.5000000000007248</v>
      </c>
      <c r="H444" s="10">
        <f>(Ind[[#This Row],[c]]-Ind[[#This Row],[o]])/(Ind[[#This Row],[h]]-Ind[[#This Row],[l]])</f>
        <v>0.19999999999936557</v>
      </c>
      <c r="I444" s="2">
        <f>Ind[[#This Row],[vol]]/(2-Ind[[#This Row],[perc.range]])</f>
        <v>684.44444444420321</v>
      </c>
      <c r="J444" s="2">
        <f>Ind[[#This Row],[vol]]-Ind[[#This Row],[bid vol]]</f>
        <v>547.55555555579679</v>
      </c>
      <c r="K444" s="11">
        <f>Ind[[#This Row],[bid vol]]-Ind[[#This Row],[ask vol]]</f>
        <v>136.88888888840643</v>
      </c>
      <c r="L444" s="5">
        <v>985.6</v>
      </c>
      <c r="M444" s="5">
        <v>246.4</v>
      </c>
      <c r="N444" s="12">
        <f>Ind[[#This Row],[ Bid(Apprentice)]]-Ind[[#This Row],[ Ask(Apprentice)]]</f>
        <v>739.2</v>
      </c>
    </row>
    <row r="445" spans="1:14">
      <c r="A445" s="6">
        <v>43712.708333333336</v>
      </c>
      <c r="B445" s="5">
        <v>1.1034900000000001</v>
      </c>
      <c r="C445" s="5">
        <v>1.1035200000000001</v>
      </c>
      <c r="D445" s="5">
        <v>1.1030899999999999</v>
      </c>
      <c r="E445" s="5">
        <v>1.1032900000000001</v>
      </c>
      <c r="F445" s="4">
        <v>2055</v>
      </c>
      <c r="G445" s="10">
        <f>(Ind[[#This Row],[h]]-Ind[[#This Row],[l]])*10^4</f>
        <v>4.3000000000015248</v>
      </c>
      <c r="H445" s="10">
        <f>(Ind[[#This Row],[c]]-Ind[[#This Row],[o]])/(Ind[[#This Row],[h]]-Ind[[#This Row],[l]])</f>
        <v>-0.46511627906955127</v>
      </c>
      <c r="I445" s="2">
        <f>Ind[[#This Row],[vol]]/(2-Ind[[#This Row],[perc.range]])</f>
        <v>833.63207547177126</v>
      </c>
      <c r="J445" s="2">
        <f>Ind[[#This Row],[vol]]-Ind[[#This Row],[bid vol]]</f>
        <v>1221.3679245282287</v>
      </c>
      <c r="K445" s="11">
        <f>Ind[[#This Row],[bid vol]]-Ind[[#This Row],[ask vol]]</f>
        <v>-387.73584905645748</v>
      </c>
      <c r="L445" s="5">
        <v>1099.18605</v>
      </c>
      <c r="M445" s="5">
        <v>955.81394999999998</v>
      </c>
      <c r="N445" s="12">
        <f>Ind[[#This Row],[ Bid(Apprentice)]]-Ind[[#This Row],[ Ask(Apprentice)]]</f>
        <v>143.37210000000005</v>
      </c>
    </row>
    <row r="446" spans="1:14">
      <c r="A446" s="6">
        <v>43712.666666666664</v>
      </c>
      <c r="B446" s="5">
        <v>1.10318</v>
      </c>
      <c r="C446" s="5">
        <v>1.1034900000000001</v>
      </c>
      <c r="D446" s="5">
        <v>1.1026899999999999</v>
      </c>
      <c r="E446" s="5">
        <v>1.1034900000000001</v>
      </c>
      <c r="F446" s="4">
        <v>3401</v>
      </c>
      <c r="G446" s="10">
        <f>(Ind[[#This Row],[h]]-Ind[[#This Row],[l]])*10^4</f>
        <v>8.0000000000013394</v>
      </c>
      <c r="H446" s="10">
        <f>(Ind[[#This Row],[c]]-Ind[[#This Row],[o]])/(Ind[[#This Row],[h]]-Ind[[#This Row],[l]])</f>
        <v>0.3874999999999757</v>
      </c>
      <c r="I446" s="2">
        <f>Ind[[#This Row],[vol]]/(2-Ind[[#This Row],[perc.range]])</f>
        <v>2109.1472868216738</v>
      </c>
      <c r="J446" s="2">
        <f>Ind[[#This Row],[vol]]-Ind[[#This Row],[bid vol]]</f>
        <v>1291.8527131783262</v>
      </c>
      <c r="K446" s="11">
        <f>Ind[[#This Row],[bid vol]]-Ind[[#This Row],[ask vol]]</f>
        <v>817.29457364334758</v>
      </c>
      <c r="L446" s="5">
        <v>2083.1125000000002</v>
      </c>
      <c r="M446" s="5">
        <v>1317.8875</v>
      </c>
      <c r="N446" s="12">
        <f>Ind[[#This Row],[ Bid(Apprentice)]]-Ind[[#This Row],[ Ask(Apprentice)]]</f>
        <v>765.22500000000014</v>
      </c>
    </row>
    <row r="447" spans="1:14">
      <c r="A447" s="6">
        <v>43712.625</v>
      </c>
      <c r="B447" s="5">
        <v>1.1031</v>
      </c>
      <c r="C447" s="5">
        <v>1.1035200000000001</v>
      </c>
      <c r="D447" s="5">
        <v>1.10263</v>
      </c>
      <c r="E447" s="5">
        <v>1.10318</v>
      </c>
      <c r="F447" s="4">
        <v>5460</v>
      </c>
      <c r="G447" s="10">
        <f>(Ind[[#This Row],[h]]-Ind[[#This Row],[l]])*10^4</f>
        <v>8.9000000000005741</v>
      </c>
      <c r="H447" s="10">
        <f>(Ind[[#This Row],[c]]-Ind[[#This Row],[o]])/(Ind[[#This Row],[h]]-Ind[[#This Row],[l]])</f>
        <v>8.9887640449522299E-2</v>
      </c>
      <c r="I447" s="2">
        <f>Ind[[#This Row],[vol]]/(2-Ind[[#This Row],[perc.range]])</f>
        <v>2858.4705882354201</v>
      </c>
      <c r="J447" s="2">
        <f>Ind[[#This Row],[vol]]-Ind[[#This Row],[bid vol]]</f>
        <v>2601.5294117645799</v>
      </c>
      <c r="K447" s="11">
        <f>Ind[[#This Row],[bid vol]]-Ind[[#This Row],[ask vol]]</f>
        <v>256.94117647084022</v>
      </c>
      <c r="L447" s="5">
        <v>4969.2134800000003</v>
      </c>
      <c r="M447" s="5">
        <v>490.78652</v>
      </c>
      <c r="N447" s="12">
        <f>Ind[[#This Row],[ Bid(Apprentice)]]-Ind[[#This Row],[ Ask(Apprentice)]]</f>
        <v>4478.4269600000007</v>
      </c>
    </row>
    <row r="448" spans="1:14">
      <c r="A448" s="6">
        <v>43712.583333333336</v>
      </c>
      <c r="B448" s="5">
        <v>1.1026899999999999</v>
      </c>
      <c r="C448" s="5">
        <v>1.10379</v>
      </c>
      <c r="D448" s="5">
        <v>1.1024</v>
      </c>
      <c r="E448" s="5">
        <v>1.1031</v>
      </c>
      <c r="F448" s="4">
        <v>8327</v>
      </c>
      <c r="G448" s="10">
        <f>(Ind[[#This Row],[h]]-Ind[[#This Row],[l]])*10^4</f>
        <v>13.900000000000023</v>
      </c>
      <c r="H448" s="10">
        <f>(Ind[[#This Row],[c]]-Ind[[#This Row],[o]])/(Ind[[#This Row],[h]]-Ind[[#This Row],[l]])</f>
        <v>0.29496402877699335</v>
      </c>
      <c r="I448" s="2">
        <f>Ind[[#This Row],[vol]]/(2-Ind[[#This Row],[perc.range]])</f>
        <v>4883.7679324894943</v>
      </c>
      <c r="J448" s="2">
        <f>Ind[[#This Row],[vol]]-Ind[[#This Row],[bid vol]]</f>
        <v>3443.2320675105057</v>
      </c>
      <c r="K448" s="11">
        <f>Ind[[#This Row],[bid vol]]-Ind[[#This Row],[ask vol]]</f>
        <v>1440.5358649789887</v>
      </c>
      <c r="L448" s="5">
        <v>5870.8345300000001</v>
      </c>
      <c r="M448" s="5">
        <v>2456.1654699999999</v>
      </c>
      <c r="N448" s="12">
        <f>Ind[[#This Row],[ Bid(Apprentice)]]-Ind[[#This Row],[ Ask(Apprentice)]]</f>
        <v>3414.6690600000002</v>
      </c>
    </row>
    <row r="449" spans="1:14">
      <c r="A449" s="6">
        <v>43712.541666666664</v>
      </c>
      <c r="B449" s="5">
        <v>1.10253</v>
      </c>
      <c r="C449" s="5">
        <v>1.1029</v>
      </c>
      <c r="D449" s="5">
        <v>1.10215</v>
      </c>
      <c r="E449" s="5">
        <v>1.1026899999999999</v>
      </c>
      <c r="F449" s="4">
        <v>6713</v>
      </c>
      <c r="G449" s="10">
        <f>(Ind[[#This Row],[h]]-Ind[[#This Row],[l]])*10^4</f>
        <v>7.5000000000002842</v>
      </c>
      <c r="H449" s="10">
        <f>(Ind[[#This Row],[c]]-Ind[[#This Row],[o]])/(Ind[[#This Row],[h]]-Ind[[#This Row],[l]])</f>
        <v>0.21333333333324253</v>
      </c>
      <c r="I449" s="2">
        <f>Ind[[#This Row],[vol]]/(2-Ind[[#This Row],[perc.range]])</f>
        <v>3757.2761194027944</v>
      </c>
      <c r="J449" s="2">
        <f>Ind[[#This Row],[vol]]-Ind[[#This Row],[bid vol]]</f>
        <v>2955.7238805972056</v>
      </c>
      <c r="K449" s="11">
        <f>Ind[[#This Row],[bid vol]]-Ind[[#This Row],[ask vol]]</f>
        <v>801.55223880558879</v>
      </c>
      <c r="L449" s="5">
        <v>5280.8933299999999</v>
      </c>
      <c r="M449" s="5">
        <v>1432.1066699999999</v>
      </c>
      <c r="N449" s="12">
        <f>Ind[[#This Row],[ Bid(Apprentice)]]-Ind[[#This Row],[ Ask(Apprentice)]]</f>
        <v>3848.7866599999998</v>
      </c>
    </row>
    <row r="450" spans="1:14">
      <c r="A450" s="6">
        <v>43712.5</v>
      </c>
      <c r="B450" s="5">
        <v>1.1024099999999999</v>
      </c>
      <c r="C450" s="5">
        <v>1.1030800000000001</v>
      </c>
      <c r="D450" s="5">
        <v>1.10223</v>
      </c>
      <c r="E450" s="5">
        <v>1.10253</v>
      </c>
      <c r="F450" s="4">
        <v>7060</v>
      </c>
      <c r="G450" s="10">
        <f>(Ind[[#This Row],[h]]-Ind[[#This Row],[l]])*10^4</f>
        <v>8.5000000000001741</v>
      </c>
      <c r="H450" s="10">
        <f>(Ind[[#This Row],[c]]-Ind[[#This Row],[o]])/(Ind[[#This Row],[h]]-Ind[[#This Row],[l]])</f>
        <v>0.1411764705883736</v>
      </c>
      <c r="I450" s="2">
        <f>Ind[[#This Row],[vol]]/(2-Ind[[#This Row],[perc.range]])</f>
        <v>3798.1012658230675</v>
      </c>
      <c r="J450" s="2">
        <f>Ind[[#This Row],[vol]]-Ind[[#This Row],[bid vol]]</f>
        <v>3261.8987341769325</v>
      </c>
      <c r="K450" s="11">
        <f>Ind[[#This Row],[bid vol]]-Ind[[#This Row],[ask vol]]</f>
        <v>536.20253164613496</v>
      </c>
      <c r="L450" s="5">
        <v>6063.2941199999996</v>
      </c>
      <c r="M450" s="5">
        <v>996.70587999999998</v>
      </c>
      <c r="N450" s="12">
        <f>Ind[[#This Row],[ Bid(Apprentice)]]-Ind[[#This Row],[ Ask(Apprentice)]]</f>
        <v>5066.5882399999991</v>
      </c>
    </row>
    <row r="451" spans="1:14">
      <c r="A451" s="6">
        <v>43712.458333333336</v>
      </c>
      <c r="B451" s="5">
        <v>1.1028199999999999</v>
      </c>
      <c r="C451" s="5">
        <v>1.1032299999999999</v>
      </c>
      <c r="D451" s="5">
        <v>1.10223</v>
      </c>
      <c r="E451" s="5">
        <v>1.1024099999999999</v>
      </c>
      <c r="F451" s="4">
        <v>12875</v>
      </c>
      <c r="G451" s="10">
        <f>(Ind[[#This Row],[h]]-Ind[[#This Row],[l]])*10^4</f>
        <v>9.9999999999988987</v>
      </c>
      <c r="H451" s="10">
        <f>(Ind[[#This Row],[c]]-Ind[[#This Row],[o]])/(Ind[[#This Row],[h]]-Ind[[#This Row],[l]])</f>
        <v>-0.41000000000006659</v>
      </c>
      <c r="I451" s="2">
        <f>Ind[[#This Row],[vol]]/(2-Ind[[#This Row],[perc.range]])</f>
        <v>5342.3236514521341</v>
      </c>
      <c r="J451" s="2">
        <f>Ind[[#This Row],[vol]]-Ind[[#This Row],[bid vol]]</f>
        <v>7532.6763485478659</v>
      </c>
      <c r="K451" s="11">
        <f>Ind[[#This Row],[bid vol]]-Ind[[#This Row],[ask vol]]</f>
        <v>-2190.3526970957319</v>
      </c>
      <c r="L451" s="5">
        <v>7596.25</v>
      </c>
      <c r="M451" s="5">
        <v>5278.75</v>
      </c>
      <c r="N451" s="12">
        <f>Ind[[#This Row],[ Bid(Apprentice)]]-Ind[[#This Row],[ Ask(Apprentice)]]</f>
        <v>2317.5</v>
      </c>
    </row>
    <row r="452" spans="1:14">
      <c r="A452" s="6">
        <v>43712.416666666664</v>
      </c>
      <c r="B452" s="5">
        <v>1.1011</v>
      </c>
      <c r="C452" s="5">
        <v>1.10318</v>
      </c>
      <c r="D452" s="5">
        <v>1.1009500000000001</v>
      </c>
      <c r="E452" s="5">
        <v>1.1028199999999999</v>
      </c>
      <c r="F452" s="4">
        <v>21102</v>
      </c>
      <c r="G452" s="10">
        <f>(Ind[[#This Row],[h]]-Ind[[#This Row],[l]])*10^4</f>
        <v>22.299999999999542</v>
      </c>
      <c r="H452" s="10">
        <f>(Ind[[#This Row],[c]]-Ind[[#This Row],[o]])/(Ind[[#This Row],[h]]-Ind[[#This Row],[l]])</f>
        <v>0.77130044843048384</v>
      </c>
      <c r="I452" s="2">
        <f>Ind[[#This Row],[vol]]/(2-Ind[[#This Row],[perc.range]])</f>
        <v>17174.255474452424</v>
      </c>
      <c r="J452" s="2">
        <f>Ind[[#This Row],[vol]]-Ind[[#This Row],[bid vol]]</f>
        <v>3927.7445255475759</v>
      </c>
      <c r="K452" s="11">
        <f>Ind[[#This Row],[bid vol]]-Ind[[#This Row],[ask vol]]</f>
        <v>13246.510948904848</v>
      </c>
      <c r="L452" s="5">
        <v>4826.0179399999997</v>
      </c>
      <c r="M452" s="5">
        <v>16275.98206</v>
      </c>
      <c r="N452" s="12">
        <f>Ind[[#This Row],[ Bid(Apprentice)]]-Ind[[#This Row],[ Ask(Apprentice)]]</f>
        <v>-11449.964120000001</v>
      </c>
    </row>
    <row r="453" spans="1:14">
      <c r="A453" s="6">
        <v>43712.375</v>
      </c>
      <c r="B453" s="5">
        <v>1.1015900000000001</v>
      </c>
      <c r="C453" s="5">
        <v>1.1018699999999999</v>
      </c>
      <c r="D453" s="5">
        <v>1.1009599999999999</v>
      </c>
      <c r="E453" s="5">
        <v>1.1011</v>
      </c>
      <c r="F453" s="4">
        <v>11341</v>
      </c>
      <c r="G453" s="10">
        <f>(Ind[[#This Row],[h]]-Ind[[#This Row],[l]])*10^4</f>
        <v>9.0999999999996639</v>
      </c>
      <c r="H453" s="10">
        <f>(Ind[[#This Row],[c]]-Ind[[#This Row],[o]])/(Ind[[#This Row],[h]]-Ind[[#This Row],[l]])</f>
        <v>-0.53846153846166989</v>
      </c>
      <c r="I453" s="2">
        <f>Ind[[#This Row],[vol]]/(2-Ind[[#This Row],[perc.range]])</f>
        <v>4467.666666666436</v>
      </c>
      <c r="J453" s="2">
        <f>Ind[[#This Row],[vol]]-Ind[[#This Row],[bid vol]]</f>
        <v>6873.333333333564</v>
      </c>
      <c r="K453" s="11">
        <f>Ind[[#This Row],[bid vol]]-Ind[[#This Row],[ask vol]]</f>
        <v>-2405.6666666671281</v>
      </c>
      <c r="L453" s="5">
        <v>5234.3076899999996</v>
      </c>
      <c r="M453" s="5">
        <v>6106.6923100000004</v>
      </c>
      <c r="N453" s="12">
        <f>Ind[[#This Row],[ Bid(Apprentice)]]-Ind[[#This Row],[ Ask(Apprentice)]]</f>
        <v>-872.38462000000072</v>
      </c>
    </row>
    <row r="454" spans="1:14">
      <c r="A454" s="6">
        <v>43712.333333333336</v>
      </c>
      <c r="B454" s="5">
        <v>1.10144</v>
      </c>
      <c r="C454" s="5">
        <v>1.10199</v>
      </c>
      <c r="D454" s="5">
        <v>1.10087</v>
      </c>
      <c r="E454" s="5">
        <v>1.1015900000000001</v>
      </c>
      <c r="F454" s="4">
        <v>10651</v>
      </c>
      <c r="G454" s="10">
        <f>(Ind[[#This Row],[h]]-Ind[[#This Row],[l]])*10^4</f>
        <v>11.200000000000099</v>
      </c>
      <c r="H454" s="10">
        <f>(Ind[[#This Row],[c]]-Ind[[#This Row],[o]])/(Ind[[#This Row],[h]]-Ind[[#This Row],[l]])</f>
        <v>0.13392857142865464</v>
      </c>
      <c r="I454" s="2">
        <f>Ind[[#This Row],[vol]]/(2-Ind[[#This Row],[perc.range]])</f>
        <v>5707.7129186605416</v>
      </c>
      <c r="J454" s="2">
        <f>Ind[[#This Row],[vol]]-Ind[[#This Row],[bid vol]]</f>
        <v>4943.2870813394584</v>
      </c>
      <c r="K454" s="11">
        <f>Ind[[#This Row],[bid vol]]-Ind[[#This Row],[ask vol]]</f>
        <v>764.42583732108324</v>
      </c>
      <c r="L454" s="5">
        <v>9224.5267899999999</v>
      </c>
      <c r="M454" s="5">
        <v>1426.4732100000001</v>
      </c>
      <c r="N454" s="12">
        <f>Ind[[#This Row],[ Bid(Apprentice)]]-Ind[[#This Row],[ Ask(Apprentice)]]</f>
        <v>7798.0535799999998</v>
      </c>
    </row>
    <row r="455" spans="1:14">
      <c r="A455" s="6">
        <v>43712.291666666664</v>
      </c>
      <c r="B455" s="5">
        <v>1.1015999999999999</v>
      </c>
      <c r="C455" s="5">
        <v>1.1019399999999999</v>
      </c>
      <c r="D455" s="5">
        <v>1.1006499999999999</v>
      </c>
      <c r="E455" s="5">
        <v>1.10144</v>
      </c>
      <c r="F455" s="4">
        <v>8854</v>
      </c>
      <c r="G455" s="10">
        <f>(Ind[[#This Row],[h]]-Ind[[#This Row],[l]])*10^4</f>
        <v>12.900000000000134</v>
      </c>
      <c r="H455" s="10">
        <f>(Ind[[#This Row],[c]]-Ind[[#This Row],[o]])/(Ind[[#This Row],[h]]-Ind[[#This Row],[l]])</f>
        <v>-0.12403100775188862</v>
      </c>
      <c r="I455" s="2">
        <f>Ind[[#This Row],[vol]]/(2-Ind[[#This Row],[perc.range]])</f>
        <v>4168.4890510949881</v>
      </c>
      <c r="J455" s="2">
        <f>Ind[[#This Row],[vol]]-Ind[[#This Row],[bid vol]]</f>
        <v>4685.5109489050119</v>
      </c>
      <c r="K455" s="11">
        <f>Ind[[#This Row],[bid vol]]-Ind[[#This Row],[ask vol]]</f>
        <v>-517.0218978100238</v>
      </c>
      <c r="L455" s="5">
        <v>7755.8294599999999</v>
      </c>
      <c r="M455" s="5">
        <v>1098.1705400000001</v>
      </c>
      <c r="N455" s="12">
        <f>Ind[[#This Row],[ Bid(Apprentice)]]-Ind[[#This Row],[ Ask(Apprentice)]]</f>
        <v>6657.6589199999999</v>
      </c>
    </row>
    <row r="456" spans="1:14">
      <c r="A456" s="6">
        <v>43712.25</v>
      </c>
      <c r="B456" s="5">
        <v>1.1019600000000001</v>
      </c>
      <c r="C456" s="5">
        <v>1.1021000000000001</v>
      </c>
      <c r="D456" s="5">
        <v>1.10128</v>
      </c>
      <c r="E456" s="5">
        <v>1.1015999999999999</v>
      </c>
      <c r="F456" s="4">
        <v>9759</v>
      </c>
      <c r="G456" s="10">
        <f>(Ind[[#This Row],[h]]-Ind[[#This Row],[l]])*10^4</f>
        <v>8.2000000000004292</v>
      </c>
      <c r="H456" s="10">
        <f>(Ind[[#This Row],[c]]-Ind[[#This Row],[o]])/(Ind[[#This Row],[h]]-Ind[[#This Row],[l]])</f>
        <v>-0.43902439024404771</v>
      </c>
      <c r="I456" s="2">
        <f>Ind[[#This Row],[vol]]/(2-Ind[[#This Row],[perc.range]])</f>
        <v>4001.1899999997618</v>
      </c>
      <c r="J456" s="2">
        <f>Ind[[#This Row],[vol]]-Ind[[#This Row],[bid vol]]</f>
        <v>5757.8100000002378</v>
      </c>
      <c r="K456" s="11">
        <f>Ind[[#This Row],[bid vol]]-Ind[[#This Row],[ask vol]]</f>
        <v>-1756.620000000476</v>
      </c>
      <c r="L456" s="5">
        <v>5474.5609800000002</v>
      </c>
      <c r="M456" s="5">
        <v>4284.4390199999998</v>
      </c>
      <c r="N456" s="12">
        <f>Ind[[#This Row],[ Bid(Apprentice)]]-Ind[[#This Row],[ Ask(Apprentice)]]</f>
        <v>1190.1219600000004</v>
      </c>
    </row>
    <row r="457" spans="1:14">
      <c r="A457" s="6">
        <v>43712.208333333336</v>
      </c>
      <c r="B457" s="5">
        <v>1.1006499999999999</v>
      </c>
      <c r="C457" s="5">
        <v>1.1022799999999999</v>
      </c>
      <c r="D457" s="5">
        <v>1.1002799999999999</v>
      </c>
      <c r="E457" s="5">
        <v>1.1019600000000001</v>
      </c>
      <c r="F457" s="4">
        <v>16526</v>
      </c>
      <c r="G457" s="10">
        <f>(Ind[[#This Row],[h]]-Ind[[#This Row],[l]])*10^4</f>
        <v>20.000000000000018</v>
      </c>
      <c r="H457" s="10">
        <f>(Ind[[#This Row],[c]]-Ind[[#This Row],[o]])/(Ind[[#This Row],[h]]-Ind[[#This Row],[l]])</f>
        <v>0.65500000000007164</v>
      </c>
      <c r="I457" s="2">
        <f>Ind[[#This Row],[vol]]/(2-Ind[[#This Row],[perc.range]])</f>
        <v>12286.988847584298</v>
      </c>
      <c r="J457" s="2">
        <f>Ind[[#This Row],[vol]]-Ind[[#This Row],[bid vol]]</f>
        <v>4239.0111524157019</v>
      </c>
      <c r="K457" s="11">
        <f>Ind[[#This Row],[bid vol]]-Ind[[#This Row],[ask vol]]</f>
        <v>8047.9776951685963</v>
      </c>
      <c r="L457" s="5">
        <v>5701.47</v>
      </c>
      <c r="M457" s="5">
        <v>10824.53</v>
      </c>
      <c r="N457" s="12">
        <f>Ind[[#This Row],[ Bid(Apprentice)]]-Ind[[#This Row],[ Ask(Apprentice)]]</f>
        <v>-5123.0600000000004</v>
      </c>
    </row>
    <row r="458" spans="1:14">
      <c r="A458" s="6">
        <v>43712.166666666664</v>
      </c>
      <c r="B458" s="5">
        <v>1.09917</v>
      </c>
      <c r="C458" s="5">
        <v>1.10124</v>
      </c>
      <c r="D458" s="5">
        <v>1.0985100000000001</v>
      </c>
      <c r="E458" s="5">
        <v>1.1006499999999999</v>
      </c>
      <c r="F458" s="4">
        <v>17548</v>
      </c>
      <c r="G458" s="10">
        <f>(Ind[[#This Row],[h]]-Ind[[#This Row],[l]])*10^4</f>
        <v>27.299999999998992</v>
      </c>
      <c r="H458" s="10">
        <f>(Ind[[#This Row],[c]]-Ind[[#This Row],[o]])/(Ind[[#This Row],[h]]-Ind[[#This Row],[l]])</f>
        <v>0.54212454212453498</v>
      </c>
      <c r="I458" s="2">
        <f>Ind[[#This Row],[vol]]/(2-Ind[[#This Row],[perc.range]])</f>
        <v>12036.693467336623</v>
      </c>
      <c r="J458" s="2">
        <f>Ind[[#This Row],[vol]]-Ind[[#This Row],[bid vol]]</f>
        <v>5511.3065326633769</v>
      </c>
      <c r="K458" s="11">
        <f>Ind[[#This Row],[bid vol]]-Ind[[#This Row],[ask vol]]</f>
        <v>6525.3869346732463</v>
      </c>
      <c r="L458" s="5">
        <v>8034.79853</v>
      </c>
      <c r="M458" s="5">
        <v>9513.20147</v>
      </c>
      <c r="N458" s="12">
        <f>Ind[[#This Row],[ Bid(Apprentice)]]-Ind[[#This Row],[ Ask(Apprentice)]]</f>
        <v>-1478.4029399999999</v>
      </c>
    </row>
    <row r="459" spans="1:14">
      <c r="A459" s="6">
        <v>43712.125</v>
      </c>
      <c r="B459" s="5">
        <v>1.0980399999999999</v>
      </c>
      <c r="C459" s="5">
        <v>1.09938</v>
      </c>
      <c r="D459" s="5">
        <v>1.0975699999999999</v>
      </c>
      <c r="E459" s="5">
        <v>1.09917</v>
      </c>
      <c r="F459" s="4">
        <v>17250</v>
      </c>
      <c r="G459" s="10">
        <f>(Ind[[#This Row],[h]]-Ind[[#This Row],[l]])*10^4</f>
        <v>18.100000000000893</v>
      </c>
      <c r="H459" s="10">
        <f>(Ind[[#This Row],[c]]-Ind[[#This Row],[o]])/(Ind[[#This Row],[h]]-Ind[[#This Row],[l]])</f>
        <v>0.62430939226520421</v>
      </c>
      <c r="I459" s="2">
        <f>Ind[[#This Row],[vol]]/(2-Ind[[#This Row],[perc.range]])</f>
        <v>12539.156626506121</v>
      </c>
      <c r="J459" s="2">
        <f>Ind[[#This Row],[vol]]-Ind[[#This Row],[bid vol]]</f>
        <v>4710.843373493879</v>
      </c>
      <c r="K459" s="11">
        <f>Ind[[#This Row],[bid vol]]-Ind[[#This Row],[ask vol]]</f>
        <v>7828.3132530122421</v>
      </c>
      <c r="L459" s="5">
        <v>6480.6629800000001</v>
      </c>
      <c r="M459" s="5">
        <v>10769.337020000001</v>
      </c>
      <c r="N459" s="12">
        <f>Ind[[#This Row],[ Bid(Apprentice)]]-Ind[[#This Row],[ Ask(Apprentice)]]</f>
        <v>-4288.6740400000008</v>
      </c>
    </row>
    <row r="460" spans="1:14">
      <c r="A460" s="6">
        <v>43712.083333333336</v>
      </c>
      <c r="B460" s="5">
        <v>1.09745</v>
      </c>
      <c r="C460" s="5">
        <v>1.0985</v>
      </c>
      <c r="D460" s="5">
        <v>1.09728</v>
      </c>
      <c r="E460" s="5">
        <v>1.0980399999999999</v>
      </c>
      <c r="F460" s="4">
        <v>11823</v>
      </c>
      <c r="G460" s="10">
        <f>(Ind[[#This Row],[h]]-Ind[[#This Row],[l]])*10^4</f>
        <v>12.199999999999989</v>
      </c>
      <c r="H460" s="10">
        <f>(Ind[[#This Row],[c]]-Ind[[#This Row],[o]])/(Ind[[#This Row],[h]]-Ind[[#This Row],[l]])</f>
        <v>0.48360655737694175</v>
      </c>
      <c r="I460" s="2">
        <f>Ind[[#This Row],[vol]]/(2-Ind[[#This Row],[perc.range]])</f>
        <v>7796.7891891886366</v>
      </c>
      <c r="J460" s="2">
        <f>Ind[[#This Row],[vol]]-Ind[[#This Row],[bid vol]]</f>
        <v>4026.2108108113634</v>
      </c>
      <c r="K460" s="11">
        <f>Ind[[#This Row],[bid vol]]-Ind[[#This Row],[ask vol]]</f>
        <v>3770.5783783772731</v>
      </c>
      <c r="L460" s="5">
        <v>6105.3196699999999</v>
      </c>
      <c r="M460" s="5">
        <v>5717.6803300000001</v>
      </c>
      <c r="N460" s="12">
        <f>Ind[[#This Row],[ Bid(Apprentice)]]-Ind[[#This Row],[ Ask(Apprentice)]]</f>
        <v>387.63933999999972</v>
      </c>
    </row>
    <row r="461" spans="1:14">
      <c r="A461" s="6">
        <v>43712.041666666664</v>
      </c>
      <c r="B461" s="5">
        <v>1.0974299999999999</v>
      </c>
      <c r="C461" s="5">
        <v>1.0976600000000001</v>
      </c>
      <c r="D461" s="5">
        <v>1.0972299999999999</v>
      </c>
      <c r="E461" s="5">
        <v>1.09745</v>
      </c>
      <c r="F461" s="4">
        <v>3047</v>
      </c>
      <c r="G461" s="10">
        <f>(Ind[[#This Row],[h]]-Ind[[#This Row],[l]])*10^4</f>
        <v>4.3000000000015248</v>
      </c>
      <c r="H461" s="10">
        <f>(Ind[[#This Row],[c]]-Ind[[#This Row],[o]])/(Ind[[#This Row],[h]]-Ind[[#This Row],[l]])</f>
        <v>4.6511627907264957E-2</v>
      </c>
      <c r="I461" s="2">
        <f>Ind[[#This Row],[vol]]/(2-Ind[[#This Row],[perc.range]])</f>
        <v>1559.7738095240397</v>
      </c>
      <c r="J461" s="2">
        <f>Ind[[#This Row],[vol]]-Ind[[#This Row],[bid vol]]</f>
        <v>1487.2261904759603</v>
      </c>
      <c r="K461" s="11">
        <f>Ind[[#This Row],[bid vol]]-Ind[[#This Row],[ask vol]]</f>
        <v>72.547619048079468</v>
      </c>
      <c r="L461" s="5">
        <v>2905.27907</v>
      </c>
      <c r="M461" s="5">
        <v>141.72093000000001</v>
      </c>
      <c r="N461" s="12">
        <f>Ind[[#This Row],[ Bid(Apprentice)]]-Ind[[#This Row],[ Ask(Apprentice)]]</f>
        <v>2763.5581400000001</v>
      </c>
    </row>
    <row r="462" spans="1:14">
      <c r="A462" s="6">
        <v>43712</v>
      </c>
      <c r="B462" s="5">
        <v>1.09754</v>
      </c>
      <c r="C462" s="5">
        <v>1.09761</v>
      </c>
      <c r="D462" s="5">
        <v>1.09724</v>
      </c>
      <c r="E462" s="5">
        <v>1.0974299999999999</v>
      </c>
      <c r="F462" s="4">
        <v>2435</v>
      </c>
      <c r="G462" s="10">
        <f>(Ind[[#This Row],[h]]-Ind[[#This Row],[l]])*10^4</f>
        <v>3.6999999999998145</v>
      </c>
      <c r="H462" s="10">
        <f>(Ind[[#This Row],[c]]-Ind[[#This Row],[o]])/(Ind[[#This Row],[h]]-Ind[[#This Row],[l]])</f>
        <v>-0.29729729729745952</v>
      </c>
      <c r="I462" s="2">
        <f>Ind[[#This Row],[vol]]/(2-Ind[[#This Row],[perc.range]])</f>
        <v>1059.9411764705135</v>
      </c>
      <c r="J462" s="2">
        <f>Ind[[#This Row],[vol]]-Ind[[#This Row],[bid vol]]</f>
        <v>1375.0588235294865</v>
      </c>
      <c r="K462" s="11">
        <f>Ind[[#This Row],[bid vol]]-Ind[[#This Row],[ask vol]]</f>
        <v>-315.11764705897303</v>
      </c>
      <c r="L462" s="5">
        <v>1711.0810799999999</v>
      </c>
      <c r="M462" s="5">
        <v>723.91891999999996</v>
      </c>
      <c r="N462" s="12">
        <f>Ind[[#This Row],[ Bid(Apprentice)]]-Ind[[#This Row],[ Ask(Apprentice)]]</f>
        <v>987.16215999999997</v>
      </c>
    </row>
    <row r="463" spans="1:14">
      <c r="A463" s="6">
        <v>43711.958333333336</v>
      </c>
      <c r="B463" s="5">
        <v>1.09744</v>
      </c>
      <c r="C463" s="5">
        <v>1.0975999999999999</v>
      </c>
      <c r="D463" s="5">
        <v>1.0972</v>
      </c>
      <c r="E463" s="5">
        <v>1.09754</v>
      </c>
      <c r="F463" s="4">
        <v>2484</v>
      </c>
      <c r="G463" s="10">
        <f>(Ind[[#This Row],[h]]-Ind[[#This Row],[l]])*10^4</f>
        <v>3.9999999999995595</v>
      </c>
      <c r="H463" s="10">
        <f>(Ind[[#This Row],[c]]-Ind[[#This Row],[o]])/(Ind[[#This Row],[h]]-Ind[[#This Row],[l]])</f>
        <v>0.25</v>
      </c>
      <c r="I463" s="2">
        <f>Ind[[#This Row],[vol]]/(2-Ind[[#This Row],[perc.range]])</f>
        <v>1419.4285714285713</v>
      </c>
      <c r="J463" s="2">
        <f>Ind[[#This Row],[vol]]-Ind[[#This Row],[bid vol]]</f>
        <v>1064.5714285714287</v>
      </c>
      <c r="K463" s="11">
        <f>Ind[[#This Row],[bid vol]]-Ind[[#This Row],[ask vol]]</f>
        <v>354.85714285714266</v>
      </c>
      <c r="L463" s="5">
        <v>1863</v>
      </c>
      <c r="M463" s="5">
        <v>621</v>
      </c>
      <c r="N463" s="12">
        <f>Ind[[#This Row],[ Bid(Apprentice)]]-Ind[[#This Row],[ Ask(Apprentice)]]</f>
        <v>1242</v>
      </c>
    </row>
    <row r="464" spans="1:14">
      <c r="A464" s="6">
        <v>43711.916666666664</v>
      </c>
      <c r="B464" s="5">
        <v>1.0973599999999999</v>
      </c>
      <c r="C464" s="5">
        <v>1.09751</v>
      </c>
      <c r="D464" s="5">
        <v>1.09718</v>
      </c>
      <c r="E464" s="5">
        <v>1.09744</v>
      </c>
      <c r="F464" s="4">
        <v>3317</v>
      </c>
      <c r="G464" s="10">
        <f>(Ind[[#This Row],[h]]-Ind[[#This Row],[l]])*10^4</f>
        <v>3.2999999999994145</v>
      </c>
      <c r="H464" s="10">
        <f>(Ind[[#This Row],[c]]-Ind[[#This Row],[o]])/(Ind[[#This Row],[h]]-Ind[[#This Row],[l]])</f>
        <v>0.24242424242452787</v>
      </c>
      <c r="I464" s="2">
        <f>Ind[[#This Row],[vol]]/(2-Ind[[#This Row],[perc.range]])</f>
        <v>1887.2586206899616</v>
      </c>
      <c r="J464" s="2">
        <f>Ind[[#This Row],[vol]]-Ind[[#This Row],[bid vol]]</f>
        <v>1429.7413793100384</v>
      </c>
      <c r="K464" s="11">
        <f>Ind[[#This Row],[bid vol]]-Ind[[#This Row],[ask vol]]</f>
        <v>457.51724137992323</v>
      </c>
      <c r="L464" s="5">
        <v>2512.8787900000002</v>
      </c>
      <c r="M464" s="5">
        <v>804.12121000000002</v>
      </c>
      <c r="N464" s="12">
        <f>Ind[[#This Row],[ Bid(Apprentice)]]-Ind[[#This Row],[ Ask(Apprentice)]]</f>
        <v>1708.7575800000002</v>
      </c>
    </row>
    <row r="465" spans="1:14">
      <c r="A465" s="6">
        <v>43711.875</v>
      </c>
      <c r="B465" s="5">
        <v>1.09737</v>
      </c>
      <c r="C465" s="5">
        <v>1.0979300000000001</v>
      </c>
      <c r="D465" s="5">
        <v>1.09731</v>
      </c>
      <c r="E465" s="5">
        <v>1.0973599999999999</v>
      </c>
      <c r="F465" s="4">
        <v>5215</v>
      </c>
      <c r="G465" s="10">
        <f>(Ind[[#This Row],[h]]-Ind[[#This Row],[l]])*10^4</f>
        <v>6.2000000000006494</v>
      </c>
      <c r="H465" s="10">
        <f>(Ind[[#This Row],[c]]-Ind[[#This Row],[o]])/(Ind[[#This Row],[h]]-Ind[[#This Row],[l]])</f>
        <v>-1.6129032258168492E-2</v>
      </c>
      <c r="I465" s="2">
        <f>Ind[[#This Row],[vol]]/(2-Ind[[#This Row],[perc.range]])</f>
        <v>2586.6399999998666</v>
      </c>
      <c r="J465" s="2">
        <f>Ind[[#This Row],[vol]]-Ind[[#This Row],[bid vol]]</f>
        <v>2628.3600000001334</v>
      </c>
      <c r="K465" s="11">
        <f>Ind[[#This Row],[bid vol]]-Ind[[#This Row],[ask vol]]</f>
        <v>-41.720000000266737</v>
      </c>
      <c r="L465" s="5">
        <v>5130.8870999999999</v>
      </c>
      <c r="M465" s="5">
        <v>84.112899999999996</v>
      </c>
      <c r="N465" s="12">
        <f>Ind[[#This Row],[ Bid(Apprentice)]]-Ind[[#This Row],[ Ask(Apprentice)]]</f>
        <v>5046.7741999999998</v>
      </c>
    </row>
    <row r="466" spans="1:14">
      <c r="A466" s="6">
        <v>43711.833333333336</v>
      </c>
      <c r="B466" s="5">
        <v>1.0972</v>
      </c>
      <c r="C466" s="5">
        <v>1.0979000000000001</v>
      </c>
      <c r="D466" s="5">
        <v>1.0971</v>
      </c>
      <c r="E466" s="5">
        <v>1.09737</v>
      </c>
      <c r="F466" s="4">
        <v>4768</v>
      </c>
      <c r="G466" s="10">
        <f>(Ind[[#This Row],[h]]-Ind[[#This Row],[l]])*10^4</f>
        <v>8.0000000000013394</v>
      </c>
      <c r="H466" s="10">
        <f>(Ind[[#This Row],[c]]-Ind[[#This Row],[o]])/(Ind[[#This Row],[h]]-Ind[[#This Row],[l]])</f>
        <v>0.21249999999996877</v>
      </c>
      <c r="I466" s="2">
        <f>Ind[[#This Row],[vol]]/(2-Ind[[#This Row],[perc.range]])</f>
        <v>2667.4125874125407</v>
      </c>
      <c r="J466" s="2">
        <f>Ind[[#This Row],[vol]]-Ind[[#This Row],[bid vol]]</f>
        <v>2100.5874125874593</v>
      </c>
      <c r="K466" s="11">
        <f>Ind[[#This Row],[bid vol]]-Ind[[#This Row],[ask vol]]</f>
        <v>566.82517482508138</v>
      </c>
      <c r="L466" s="5">
        <v>3754.8</v>
      </c>
      <c r="M466" s="5">
        <v>1013.2</v>
      </c>
      <c r="N466" s="12">
        <f>Ind[[#This Row],[ Bid(Apprentice)]]-Ind[[#This Row],[ Ask(Apprentice)]]</f>
        <v>2741.6000000000004</v>
      </c>
    </row>
    <row r="467" spans="1:14">
      <c r="A467" s="6">
        <v>43711.791666666664</v>
      </c>
      <c r="B467" s="5">
        <v>1.0970500000000001</v>
      </c>
      <c r="C467" s="5">
        <v>1.09727</v>
      </c>
      <c r="D467" s="5">
        <v>1.0968100000000001</v>
      </c>
      <c r="E467" s="5">
        <v>1.0972</v>
      </c>
      <c r="F467" s="4">
        <v>1741</v>
      </c>
      <c r="G467" s="10">
        <f>(Ind[[#This Row],[h]]-Ind[[#This Row],[l]])*10^4</f>
        <v>4.5999999999990493</v>
      </c>
      <c r="H467" s="10">
        <f>(Ind[[#This Row],[c]]-Ind[[#This Row],[o]])/(Ind[[#This Row],[h]]-Ind[[#This Row],[l]])</f>
        <v>0.32608695652152925</v>
      </c>
      <c r="I467" s="2">
        <f>Ind[[#This Row],[vol]]/(2-Ind[[#This Row],[perc.range]])</f>
        <v>1040.0779220777915</v>
      </c>
      <c r="J467" s="2">
        <f>Ind[[#This Row],[vol]]-Ind[[#This Row],[bid vol]]</f>
        <v>700.92207792220847</v>
      </c>
      <c r="K467" s="11">
        <f>Ind[[#This Row],[bid vol]]-Ind[[#This Row],[ask vol]]</f>
        <v>339.15584415558305</v>
      </c>
      <c r="L467" s="5">
        <v>1173.28261</v>
      </c>
      <c r="M467" s="5">
        <v>567.71739000000002</v>
      </c>
      <c r="N467" s="12">
        <f>Ind[[#This Row],[ Bid(Apprentice)]]-Ind[[#This Row],[ Ask(Apprentice)]]</f>
        <v>605.56521999999995</v>
      </c>
    </row>
    <row r="468" spans="1:14">
      <c r="A468" s="6">
        <v>43711.75</v>
      </c>
      <c r="B468" s="5">
        <v>1.097</v>
      </c>
      <c r="C468" s="5">
        <v>1.0972</v>
      </c>
      <c r="D468" s="5">
        <v>1.0967800000000001</v>
      </c>
      <c r="E468" s="5">
        <v>1.0970500000000001</v>
      </c>
      <c r="F468" s="4">
        <v>2051</v>
      </c>
      <c r="G468" s="10">
        <f>(Ind[[#This Row],[h]]-Ind[[#This Row],[l]])*10^4</f>
        <v>4.1999999999986493</v>
      </c>
      <c r="H468" s="10">
        <f>(Ind[[#This Row],[c]]-Ind[[#This Row],[o]])/(Ind[[#This Row],[h]]-Ind[[#This Row],[l]])</f>
        <v>0.11904761904790856</v>
      </c>
      <c r="I468" s="2">
        <f>Ind[[#This Row],[vol]]/(2-Ind[[#This Row],[perc.range]])</f>
        <v>1090.4050632913072</v>
      </c>
      <c r="J468" s="2">
        <f>Ind[[#This Row],[vol]]-Ind[[#This Row],[bid vol]]</f>
        <v>960.59493670869279</v>
      </c>
      <c r="K468" s="11">
        <f>Ind[[#This Row],[bid vol]]-Ind[[#This Row],[ask vol]]</f>
        <v>129.81012658261443</v>
      </c>
      <c r="L468" s="5">
        <v>1806.8333299999999</v>
      </c>
      <c r="M468" s="5">
        <v>244.16667000000001</v>
      </c>
      <c r="N468" s="12">
        <f>Ind[[#This Row],[ Bid(Apprentice)]]-Ind[[#This Row],[ Ask(Apprentice)]]</f>
        <v>1562.6666599999999</v>
      </c>
    </row>
    <row r="469" spans="1:14">
      <c r="A469" s="6">
        <v>43711.708333333336</v>
      </c>
      <c r="B469" s="5">
        <v>1.0971900000000001</v>
      </c>
      <c r="C469" s="5">
        <v>1.0976600000000001</v>
      </c>
      <c r="D469" s="5">
        <v>1.0969899999999999</v>
      </c>
      <c r="E469" s="5">
        <v>1.097</v>
      </c>
      <c r="F469" s="4">
        <v>1610</v>
      </c>
      <c r="G469" s="10">
        <f>(Ind[[#This Row],[h]]-Ind[[#This Row],[l]])*10^4</f>
        <v>6.7000000000017046</v>
      </c>
      <c r="H469" s="10">
        <f>(Ind[[#This Row],[c]]-Ind[[#This Row],[o]])/(Ind[[#This Row],[h]]-Ind[[#This Row],[l]])</f>
        <v>-0.28358208955236741</v>
      </c>
      <c r="I469" s="2">
        <f>Ind[[#This Row],[vol]]/(2-Ind[[#This Row],[perc.range]])</f>
        <v>705.03267973852246</v>
      </c>
      <c r="J469" s="2">
        <f>Ind[[#This Row],[vol]]-Ind[[#This Row],[bid vol]]</f>
        <v>904.96732026147754</v>
      </c>
      <c r="K469" s="11">
        <f>Ind[[#This Row],[bid vol]]-Ind[[#This Row],[ask vol]]</f>
        <v>-199.93464052295508</v>
      </c>
      <c r="L469" s="5">
        <v>1153.4328399999999</v>
      </c>
      <c r="M469" s="5">
        <v>456.56716</v>
      </c>
      <c r="N469" s="12">
        <f>Ind[[#This Row],[ Bid(Apprentice)]]-Ind[[#This Row],[ Ask(Apprentice)]]</f>
        <v>696.86567999999988</v>
      </c>
    </row>
    <row r="470" spans="1:14">
      <c r="A470" s="6">
        <v>43711.666666666664</v>
      </c>
      <c r="B470" s="5">
        <v>1.09673</v>
      </c>
      <c r="C470" s="5">
        <v>1.0974900000000001</v>
      </c>
      <c r="D470" s="5">
        <v>1.0966</v>
      </c>
      <c r="E470" s="5">
        <v>1.0971900000000001</v>
      </c>
      <c r="F470" s="4">
        <v>2412</v>
      </c>
      <c r="G470" s="10">
        <f>(Ind[[#This Row],[h]]-Ind[[#This Row],[l]])*10^4</f>
        <v>8.9000000000005741</v>
      </c>
      <c r="H470" s="10">
        <f>(Ind[[#This Row],[c]]-Ind[[#This Row],[o]])/(Ind[[#This Row],[h]]-Ind[[#This Row],[l]])</f>
        <v>0.51685393258437895</v>
      </c>
      <c r="I470" s="2">
        <f>Ind[[#This Row],[vol]]/(2-Ind[[#This Row],[perc.range]])</f>
        <v>1626.2727272728471</v>
      </c>
      <c r="J470" s="2">
        <f>Ind[[#This Row],[vol]]-Ind[[#This Row],[bid vol]]</f>
        <v>785.72727272715292</v>
      </c>
      <c r="K470" s="11">
        <f>Ind[[#This Row],[bid vol]]-Ind[[#This Row],[ask vol]]</f>
        <v>840.54545454569416</v>
      </c>
      <c r="L470" s="5">
        <v>1165.3483100000001</v>
      </c>
      <c r="M470" s="5">
        <v>1246.6516899999999</v>
      </c>
      <c r="N470" s="12">
        <f>Ind[[#This Row],[ Bid(Apprentice)]]-Ind[[#This Row],[ Ask(Apprentice)]]</f>
        <v>-81.303379999999834</v>
      </c>
    </row>
    <row r="471" spans="1:14">
      <c r="A471" s="6">
        <v>43711.625</v>
      </c>
      <c r="B471" s="5">
        <v>1.09663</v>
      </c>
      <c r="C471" s="5">
        <v>1.0972599999999999</v>
      </c>
      <c r="D471" s="5">
        <v>1.09642</v>
      </c>
      <c r="E471" s="5">
        <v>1.09673</v>
      </c>
      <c r="F471" s="4">
        <v>4838</v>
      </c>
      <c r="G471" s="10">
        <f>(Ind[[#This Row],[h]]-Ind[[#This Row],[l]])*10^4</f>
        <v>8.399999999999519</v>
      </c>
      <c r="H471" s="10">
        <f>(Ind[[#This Row],[c]]-Ind[[#This Row],[o]])/(Ind[[#This Row],[h]]-Ind[[#This Row],[l]])</f>
        <v>0.11904761904761275</v>
      </c>
      <c r="I471" s="2">
        <f>Ind[[#This Row],[vol]]/(2-Ind[[#This Row],[perc.range]])</f>
        <v>2572.1012658227764</v>
      </c>
      <c r="J471" s="2">
        <f>Ind[[#This Row],[vol]]-Ind[[#This Row],[bid vol]]</f>
        <v>2265.8987341772236</v>
      </c>
      <c r="K471" s="11">
        <f>Ind[[#This Row],[bid vol]]-Ind[[#This Row],[ask vol]]</f>
        <v>306.20253164555288</v>
      </c>
      <c r="L471" s="5">
        <v>4262.0476200000003</v>
      </c>
      <c r="M471" s="5">
        <v>575.95237999999995</v>
      </c>
      <c r="N471" s="12">
        <f>Ind[[#This Row],[ Bid(Apprentice)]]-Ind[[#This Row],[ Ask(Apprentice)]]</f>
        <v>3686.0952400000006</v>
      </c>
    </row>
    <row r="472" spans="1:14">
      <c r="A472" s="6">
        <v>43711.583333333336</v>
      </c>
      <c r="B472" s="5">
        <v>1.09718</v>
      </c>
      <c r="C472" s="5">
        <v>1.0974900000000001</v>
      </c>
      <c r="D472" s="5">
        <v>1.09642</v>
      </c>
      <c r="E472" s="5">
        <v>1.09663</v>
      </c>
      <c r="F472" s="4">
        <v>4548</v>
      </c>
      <c r="G472" s="10">
        <f>(Ind[[#This Row],[h]]-Ind[[#This Row],[l]])*10^4</f>
        <v>10.700000000001264</v>
      </c>
      <c r="H472" s="10">
        <f>(Ind[[#This Row],[c]]-Ind[[#This Row],[o]])/(Ind[[#This Row],[h]]-Ind[[#This Row],[l]])</f>
        <v>-0.51401869158877145</v>
      </c>
      <c r="I472" s="2">
        <f>Ind[[#This Row],[vol]]/(2-Ind[[#This Row],[perc.range]])</f>
        <v>1809.0557620817942</v>
      </c>
      <c r="J472" s="2">
        <f>Ind[[#This Row],[vol]]-Ind[[#This Row],[bid vol]]</f>
        <v>2738.9442379182055</v>
      </c>
      <c r="K472" s="11">
        <f>Ind[[#This Row],[bid vol]]-Ind[[#This Row],[ask vol]]</f>
        <v>-929.88847583641132</v>
      </c>
      <c r="L472" s="5">
        <v>2210.2429900000002</v>
      </c>
      <c r="M472" s="5">
        <v>2337.7570099999998</v>
      </c>
      <c r="N472" s="12">
        <f>Ind[[#This Row],[ Bid(Apprentice)]]-Ind[[#This Row],[ Ask(Apprentice)]]</f>
        <v>-127.51401999999962</v>
      </c>
    </row>
    <row r="473" spans="1:14">
      <c r="A473" s="6">
        <v>43711.541666666664</v>
      </c>
      <c r="B473" s="5">
        <v>1.0969599999999999</v>
      </c>
      <c r="C473" s="5">
        <v>1.0972999999999999</v>
      </c>
      <c r="D473" s="5">
        <v>1.0967100000000001</v>
      </c>
      <c r="E473" s="5">
        <v>1.09718</v>
      </c>
      <c r="F473" s="4">
        <v>4474</v>
      </c>
      <c r="G473" s="10">
        <f>(Ind[[#This Row],[h]]-Ind[[#This Row],[l]])*10^4</f>
        <v>5.8999999999986841</v>
      </c>
      <c r="H473" s="10">
        <f>(Ind[[#This Row],[c]]-Ind[[#This Row],[o]])/(Ind[[#This Row],[h]]-Ind[[#This Row],[l]])</f>
        <v>0.37288135593247129</v>
      </c>
      <c r="I473" s="2">
        <f>Ind[[#This Row],[vol]]/(2-Ind[[#This Row],[perc.range]])</f>
        <v>2749.645833333786</v>
      </c>
      <c r="J473" s="2">
        <f>Ind[[#This Row],[vol]]-Ind[[#This Row],[bid vol]]</f>
        <v>1724.354166666214</v>
      </c>
      <c r="K473" s="11">
        <f>Ind[[#This Row],[bid vol]]-Ind[[#This Row],[ask vol]]</f>
        <v>1025.2916666675719</v>
      </c>
      <c r="L473" s="5">
        <v>2805.7288100000001</v>
      </c>
      <c r="M473" s="5">
        <v>1668.2711899999999</v>
      </c>
      <c r="N473" s="12">
        <f>Ind[[#This Row],[ Bid(Apprentice)]]-Ind[[#This Row],[ Ask(Apprentice)]]</f>
        <v>1137.4576200000001</v>
      </c>
    </row>
    <row r="474" spans="1:14">
      <c r="A474" s="6">
        <v>43711.5</v>
      </c>
      <c r="B474" s="5">
        <v>1.09663</v>
      </c>
      <c r="C474" s="5">
        <v>1.09718</v>
      </c>
      <c r="D474" s="5">
        <v>1.0960700000000001</v>
      </c>
      <c r="E474" s="5">
        <v>1.0969599999999999</v>
      </c>
      <c r="F474" s="4">
        <v>6799</v>
      </c>
      <c r="G474" s="10">
        <f>(Ind[[#This Row],[h]]-Ind[[#This Row],[l]])*10^4</f>
        <v>11.099999999999444</v>
      </c>
      <c r="H474" s="10">
        <f>(Ind[[#This Row],[c]]-Ind[[#This Row],[o]])/(Ind[[#This Row],[h]]-Ind[[#This Row],[l]])</f>
        <v>0.29729729729725946</v>
      </c>
      <c r="I474" s="2">
        <f>Ind[[#This Row],[vol]]/(2-Ind[[#This Row],[perc.range]])</f>
        <v>3993.0634920634034</v>
      </c>
      <c r="J474" s="2">
        <f>Ind[[#This Row],[vol]]-Ind[[#This Row],[bid vol]]</f>
        <v>2805.9365079365966</v>
      </c>
      <c r="K474" s="11">
        <f>Ind[[#This Row],[bid vol]]-Ind[[#This Row],[ask vol]]</f>
        <v>1187.1269841268067</v>
      </c>
      <c r="L474" s="5">
        <v>4777.6756800000003</v>
      </c>
      <c r="M474" s="5">
        <v>2021.3243199999999</v>
      </c>
      <c r="N474" s="12">
        <f>Ind[[#This Row],[ Bid(Apprentice)]]-Ind[[#This Row],[ Ask(Apprentice)]]</f>
        <v>2756.3513600000006</v>
      </c>
    </row>
    <row r="475" spans="1:14">
      <c r="A475" s="6">
        <v>43711.458333333336</v>
      </c>
      <c r="B475" s="5">
        <v>1.0958600000000001</v>
      </c>
      <c r="C475" s="5">
        <v>1.09697</v>
      </c>
      <c r="D475" s="5">
        <v>1.0957399999999999</v>
      </c>
      <c r="E475" s="5">
        <v>1.09663</v>
      </c>
      <c r="F475" s="4">
        <v>15222</v>
      </c>
      <c r="G475" s="10">
        <f>(Ind[[#This Row],[h]]-Ind[[#This Row],[l]])*10^4</f>
        <v>12.300000000000644</v>
      </c>
      <c r="H475" s="10">
        <f>(Ind[[#This Row],[c]]-Ind[[#This Row],[o]])/(Ind[[#This Row],[h]]-Ind[[#This Row],[l]])</f>
        <v>0.62601626016251799</v>
      </c>
      <c r="I475" s="2">
        <f>Ind[[#This Row],[vol]]/(2-Ind[[#This Row],[perc.range]])</f>
        <v>11078.733727809977</v>
      </c>
      <c r="J475" s="2">
        <f>Ind[[#This Row],[vol]]-Ind[[#This Row],[bid vol]]</f>
        <v>4143.2662721900233</v>
      </c>
      <c r="K475" s="11">
        <f>Ind[[#This Row],[bid vol]]-Ind[[#This Row],[ask vol]]</f>
        <v>6935.4674556199534</v>
      </c>
      <c r="L475" s="5">
        <v>5692.7804900000001</v>
      </c>
      <c r="M475" s="5">
        <v>9529.2195100000008</v>
      </c>
      <c r="N475" s="12">
        <f>Ind[[#This Row],[ Bid(Apprentice)]]-Ind[[#This Row],[ Ask(Apprentice)]]</f>
        <v>-3836.4390200000007</v>
      </c>
    </row>
    <row r="476" spans="1:14">
      <c r="A476" s="6">
        <v>43711.416666666664</v>
      </c>
      <c r="B476" s="5">
        <v>1.0946400000000001</v>
      </c>
      <c r="C476" s="5">
        <v>1.0978300000000001</v>
      </c>
      <c r="D476" s="5">
        <v>1.09463</v>
      </c>
      <c r="E476" s="5">
        <v>1.0958600000000001</v>
      </c>
      <c r="F476" s="4">
        <v>29497</v>
      </c>
      <c r="G476" s="10">
        <f>(Ind[[#This Row],[h]]-Ind[[#This Row],[l]])*10^4</f>
        <v>32.000000000000917</v>
      </c>
      <c r="H476" s="10">
        <f>(Ind[[#This Row],[c]]-Ind[[#This Row],[o]])/(Ind[[#This Row],[h]]-Ind[[#This Row],[l]])</f>
        <v>0.38124999999998871</v>
      </c>
      <c r="I476" s="2">
        <f>Ind[[#This Row],[vol]]/(2-Ind[[#This Row],[perc.range]])</f>
        <v>18222.084942084817</v>
      </c>
      <c r="J476" s="2">
        <f>Ind[[#This Row],[vol]]-Ind[[#This Row],[bid vol]]</f>
        <v>11274.915057915183</v>
      </c>
      <c r="K476" s="11">
        <f>Ind[[#This Row],[bid vol]]-Ind[[#This Row],[ask vol]]</f>
        <v>6947.1698841696343</v>
      </c>
      <c r="L476" s="5">
        <v>18251.268749999999</v>
      </c>
      <c r="M476" s="5">
        <v>11245.731250000001</v>
      </c>
      <c r="N476" s="12">
        <f>Ind[[#This Row],[ Bid(Apprentice)]]-Ind[[#This Row],[ Ask(Apprentice)]]</f>
        <v>7005.5374999999985</v>
      </c>
    </row>
    <row r="477" spans="1:14">
      <c r="A477" s="6">
        <v>43711.375</v>
      </c>
      <c r="B477" s="5">
        <v>1.0939300000000001</v>
      </c>
      <c r="C477" s="5">
        <v>1.09534</v>
      </c>
      <c r="D477" s="5">
        <v>1.0927800000000001</v>
      </c>
      <c r="E477" s="5">
        <v>1.0946400000000001</v>
      </c>
      <c r="F477" s="4">
        <v>19718</v>
      </c>
      <c r="G477" s="10">
        <f>(Ind[[#This Row],[h]]-Ind[[#This Row],[l]])*10^4</f>
        <v>25.599999999998957</v>
      </c>
      <c r="H477" s="10">
        <f>(Ind[[#This Row],[c]]-Ind[[#This Row],[o]])/(Ind[[#This Row],[h]]-Ind[[#This Row],[l]])</f>
        <v>0.27734375000000677</v>
      </c>
      <c r="I477" s="2">
        <f>Ind[[#This Row],[vol]]/(2-Ind[[#This Row],[perc.range]])</f>
        <v>11446.276643990974</v>
      </c>
      <c r="J477" s="2">
        <f>Ind[[#This Row],[vol]]-Ind[[#This Row],[bid vol]]</f>
        <v>8271.7233560090262</v>
      </c>
      <c r="K477" s="11">
        <f>Ind[[#This Row],[bid vol]]-Ind[[#This Row],[ask vol]]</f>
        <v>3174.5532879819475</v>
      </c>
      <c r="L477" s="5">
        <v>14249.335940000001</v>
      </c>
      <c r="M477" s="5">
        <v>5468.6640600000001</v>
      </c>
      <c r="N477" s="12">
        <f>Ind[[#This Row],[ Bid(Apprentice)]]-Ind[[#This Row],[ Ask(Apprentice)]]</f>
        <v>8780.6718800000017</v>
      </c>
    </row>
    <row r="478" spans="1:14">
      <c r="A478" s="6">
        <v>43711.333333333336</v>
      </c>
      <c r="B478" s="5">
        <v>1.09365</v>
      </c>
      <c r="C478" s="5">
        <v>1.0942000000000001</v>
      </c>
      <c r="D478" s="5">
        <v>1.0933999999999999</v>
      </c>
      <c r="E478" s="5">
        <v>1.0939300000000001</v>
      </c>
      <c r="F478" s="4">
        <v>9287</v>
      </c>
      <c r="G478" s="10">
        <f>(Ind[[#This Row],[h]]-Ind[[#This Row],[l]])*10^4</f>
        <v>8.0000000000013394</v>
      </c>
      <c r="H478" s="10">
        <f>(Ind[[#This Row],[c]]-Ind[[#This Row],[o]])/(Ind[[#This Row],[h]]-Ind[[#This Row],[l]])</f>
        <v>0.35000000000001386</v>
      </c>
      <c r="I478" s="2">
        <f>Ind[[#This Row],[vol]]/(2-Ind[[#This Row],[perc.range]])</f>
        <v>5628.4848484848953</v>
      </c>
      <c r="J478" s="2">
        <f>Ind[[#This Row],[vol]]-Ind[[#This Row],[bid vol]]</f>
        <v>3658.5151515151047</v>
      </c>
      <c r="K478" s="11">
        <f>Ind[[#This Row],[bid vol]]-Ind[[#This Row],[ask vol]]</f>
        <v>1969.9696969697907</v>
      </c>
      <c r="L478" s="5">
        <v>6036.55</v>
      </c>
      <c r="M478" s="5">
        <v>3250.45</v>
      </c>
      <c r="N478" s="12">
        <f>Ind[[#This Row],[ Bid(Apprentice)]]-Ind[[#This Row],[ Ask(Apprentice)]]</f>
        <v>2786.1000000000004</v>
      </c>
    </row>
    <row r="479" spans="1:14">
      <c r="A479" s="6">
        <v>43711.291666666664</v>
      </c>
      <c r="B479" s="5">
        <v>1.0937600000000001</v>
      </c>
      <c r="C479" s="5">
        <v>1.09422</v>
      </c>
      <c r="D479" s="5">
        <v>1.09259</v>
      </c>
      <c r="E479" s="5">
        <v>1.09365</v>
      </c>
      <c r="F479" s="4">
        <v>13885</v>
      </c>
      <c r="G479" s="10">
        <f>(Ind[[#This Row],[h]]-Ind[[#This Row],[l]])*10^4</f>
        <v>16.300000000000203</v>
      </c>
      <c r="H479" s="10">
        <f>(Ind[[#This Row],[c]]-Ind[[#This Row],[o]])/(Ind[[#This Row],[h]]-Ind[[#This Row],[l]])</f>
        <v>-6.7484662576719714E-2</v>
      </c>
      <c r="I479" s="2">
        <f>Ind[[#This Row],[vol]]/(2-Ind[[#This Row],[perc.range]])</f>
        <v>6715.8902077150278</v>
      </c>
      <c r="J479" s="2">
        <f>Ind[[#This Row],[vol]]-Ind[[#This Row],[bid vol]]</f>
        <v>7169.1097922849722</v>
      </c>
      <c r="K479" s="11">
        <f>Ind[[#This Row],[bid vol]]-Ind[[#This Row],[ask vol]]</f>
        <v>-453.21958456994435</v>
      </c>
      <c r="L479" s="5">
        <v>12947.97546</v>
      </c>
      <c r="M479" s="5">
        <v>937.02454</v>
      </c>
      <c r="N479" s="12">
        <f>Ind[[#This Row],[ Bid(Apprentice)]]-Ind[[#This Row],[ Ask(Apprentice)]]</f>
        <v>12010.950919999999</v>
      </c>
    </row>
    <row r="480" spans="1:14">
      <c r="A480" s="6">
        <v>43711.25</v>
      </c>
      <c r="B480" s="5">
        <v>1.09415</v>
      </c>
      <c r="C480" s="5">
        <v>1.0942499999999999</v>
      </c>
      <c r="D480" s="5">
        <v>1.09253</v>
      </c>
      <c r="E480" s="5">
        <v>1.0937600000000001</v>
      </c>
      <c r="F480" s="4">
        <v>13312</v>
      </c>
      <c r="G480" s="10">
        <f>(Ind[[#This Row],[h]]-Ind[[#This Row],[l]])*10^4</f>
        <v>17.199999999999438</v>
      </c>
      <c r="H480" s="10">
        <f>(Ind[[#This Row],[c]]-Ind[[#This Row],[o]])/(Ind[[#This Row],[h]]-Ind[[#This Row],[l]])</f>
        <v>-0.22674418604645533</v>
      </c>
      <c r="I480" s="2">
        <f>Ind[[#This Row],[vol]]/(2-Ind[[#This Row],[perc.range]])</f>
        <v>5978.234986945321</v>
      </c>
      <c r="J480" s="2">
        <f>Ind[[#This Row],[vol]]-Ind[[#This Row],[bid vol]]</f>
        <v>7333.765013054679</v>
      </c>
      <c r="K480" s="11">
        <f>Ind[[#This Row],[bid vol]]-Ind[[#This Row],[ask vol]]</f>
        <v>-1355.530026109358</v>
      </c>
      <c r="L480" s="5">
        <v>10293.581399999999</v>
      </c>
      <c r="M480" s="5">
        <v>3018.4186</v>
      </c>
      <c r="N480" s="12">
        <f>Ind[[#This Row],[ Bid(Apprentice)]]-Ind[[#This Row],[ Ask(Apprentice)]]</f>
        <v>7275.1627999999992</v>
      </c>
    </row>
    <row r="481" spans="1:14">
      <c r="A481" s="6">
        <v>43711.208333333336</v>
      </c>
      <c r="B481" s="5">
        <v>1.0948500000000001</v>
      </c>
      <c r="C481" s="5">
        <v>1.0948500000000001</v>
      </c>
      <c r="D481" s="5">
        <v>1.0937399999999999</v>
      </c>
      <c r="E481" s="5">
        <v>1.09415</v>
      </c>
      <c r="F481" s="4">
        <v>8159</v>
      </c>
      <c r="G481" s="10">
        <f>(Ind[[#This Row],[h]]-Ind[[#This Row],[l]])*10^4</f>
        <v>11.100000000001664</v>
      </c>
      <c r="H481" s="10">
        <f>(Ind[[#This Row],[c]]-Ind[[#This Row],[o]])/(Ind[[#This Row],[h]]-Ind[[#This Row],[l]])</f>
        <v>-0.63063063063066671</v>
      </c>
      <c r="I481" s="2">
        <f>Ind[[#This Row],[vol]]/(2-Ind[[#This Row],[perc.range]])</f>
        <v>3101.5376712328339</v>
      </c>
      <c r="J481" s="2">
        <f>Ind[[#This Row],[vol]]-Ind[[#This Row],[bid vol]]</f>
        <v>5057.4623287671657</v>
      </c>
      <c r="K481" s="11">
        <f>Ind[[#This Row],[bid vol]]-Ind[[#This Row],[ask vol]]</f>
        <v>-1955.9246575343318</v>
      </c>
      <c r="L481" s="5">
        <v>3013.6846799999998</v>
      </c>
      <c r="M481" s="5">
        <v>5145.3153199999997</v>
      </c>
      <c r="N481" s="12">
        <f>Ind[[#This Row],[ Bid(Apprentice)]]-Ind[[#This Row],[ Ask(Apprentice)]]</f>
        <v>-2131.6306399999999</v>
      </c>
    </row>
    <row r="482" spans="1:14">
      <c r="A482" s="6">
        <v>43711.166666666664</v>
      </c>
      <c r="B482" s="5">
        <v>1.0939099999999999</v>
      </c>
      <c r="C482" s="5">
        <v>1.0950599999999999</v>
      </c>
      <c r="D482" s="5">
        <v>1.09379</v>
      </c>
      <c r="E482" s="5">
        <v>1.0948500000000001</v>
      </c>
      <c r="F482" s="4">
        <v>11451</v>
      </c>
      <c r="G482" s="10">
        <f>(Ind[[#This Row],[h]]-Ind[[#This Row],[l]])*10^4</f>
        <v>12.699999999998823</v>
      </c>
      <c r="H482" s="10">
        <f>(Ind[[#This Row],[c]]-Ind[[#This Row],[o]])/(Ind[[#This Row],[h]]-Ind[[#This Row],[l]])</f>
        <v>0.74015748031515749</v>
      </c>
      <c r="I482" s="2">
        <f>Ind[[#This Row],[vol]]/(2-Ind[[#This Row],[perc.range]])</f>
        <v>9089.2312500014195</v>
      </c>
      <c r="J482" s="2">
        <f>Ind[[#This Row],[vol]]-Ind[[#This Row],[bid vol]]</f>
        <v>2361.7687499985805</v>
      </c>
      <c r="K482" s="11">
        <f>Ind[[#This Row],[bid vol]]-Ind[[#This Row],[ask vol]]</f>
        <v>6727.4625000028391</v>
      </c>
      <c r="L482" s="5">
        <v>2975.45669</v>
      </c>
      <c r="M482" s="5">
        <v>8475.5433099999991</v>
      </c>
      <c r="N482" s="12">
        <f>Ind[[#This Row],[ Bid(Apprentice)]]-Ind[[#This Row],[ Ask(Apprentice)]]</f>
        <v>-5500.0866199999991</v>
      </c>
    </row>
    <row r="483" spans="1:14">
      <c r="A483" s="6">
        <v>43711.125</v>
      </c>
      <c r="B483" s="5">
        <v>1.09409</v>
      </c>
      <c r="C483" s="5">
        <v>1.0945199999999999</v>
      </c>
      <c r="D483" s="5">
        <v>1.0932299999999999</v>
      </c>
      <c r="E483" s="5">
        <v>1.0939099999999999</v>
      </c>
      <c r="F483" s="4">
        <v>20055</v>
      </c>
      <c r="G483" s="10">
        <f>(Ind[[#This Row],[h]]-Ind[[#This Row],[l]])*10^4</f>
        <v>12.900000000000134</v>
      </c>
      <c r="H483" s="10">
        <f>(Ind[[#This Row],[c]]-Ind[[#This Row],[o]])/(Ind[[#This Row],[h]]-Ind[[#This Row],[l]])</f>
        <v>-0.13953488372098227</v>
      </c>
      <c r="I483" s="2">
        <f>Ind[[#This Row],[vol]]/(2-Ind[[#This Row],[perc.range]])</f>
        <v>9373.5326086954228</v>
      </c>
      <c r="J483" s="2">
        <f>Ind[[#This Row],[vol]]-Ind[[#This Row],[bid vol]]</f>
        <v>10681.467391304577</v>
      </c>
      <c r="K483" s="11">
        <f>Ind[[#This Row],[bid vol]]-Ind[[#This Row],[ask vol]]</f>
        <v>-1307.9347826091544</v>
      </c>
      <c r="L483" s="5">
        <v>17256.627909999999</v>
      </c>
      <c r="M483" s="5">
        <v>2798.3720899999998</v>
      </c>
      <c r="N483" s="12">
        <f>Ind[[#This Row],[ Bid(Apprentice)]]-Ind[[#This Row],[ Ask(Apprentice)]]</f>
        <v>14458.255819999998</v>
      </c>
    </row>
    <row r="484" spans="1:14">
      <c r="A484" s="6">
        <v>43711.083333333336</v>
      </c>
      <c r="B484" s="5">
        <v>1.09457</v>
      </c>
      <c r="C484" s="5">
        <v>1.0948100000000001</v>
      </c>
      <c r="D484" s="5">
        <v>1.0933900000000001</v>
      </c>
      <c r="E484" s="5">
        <v>1.09409</v>
      </c>
      <c r="F484" s="4">
        <v>13488</v>
      </c>
      <c r="G484" s="10">
        <f>(Ind[[#This Row],[h]]-Ind[[#This Row],[l]])*10^4</f>
        <v>14.199999999999768</v>
      </c>
      <c r="H484" s="10">
        <f>(Ind[[#This Row],[c]]-Ind[[#This Row],[o]])/(Ind[[#This Row],[h]]-Ind[[#This Row],[l]])</f>
        <v>-0.33802816901411536</v>
      </c>
      <c r="I484" s="2">
        <f>Ind[[#This Row],[vol]]/(2-Ind[[#This Row],[perc.range]])</f>
        <v>5768.9638554216108</v>
      </c>
      <c r="J484" s="2">
        <f>Ind[[#This Row],[vol]]-Ind[[#This Row],[bid vol]]</f>
        <v>7719.0361445783892</v>
      </c>
      <c r="K484" s="11">
        <f>Ind[[#This Row],[bid vol]]-Ind[[#This Row],[ask vol]]</f>
        <v>-1950.0722891567784</v>
      </c>
      <c r="L484" s="5">
        <v>8928.6760599999998</v>
      </c>
      <c r="M484" s="5">
        <v>4559.3239400000002</v>
      </c>
      <c r="N484" s="12">
        <f>Ind[[#This Row],[ Bid(Apprentice)]]-Ind[[#This Row],[ Ask(Apprentice)]]</f>
        <v>4369.3521199999996</v>
      </c>
    </row>
    <row r="485" spans="1:14">
      <c r="A485" s="6">
        <v>43711.041666666664</v>
      </c>
      <c r="B485" s="5">
        <v>1.09398</v>
      </c>
      <c r="C485" s="5">
        <v>1.0948800000000001</v>
      </c>
      <c r="D485" s="5">
        <v>1.09341</v>
      </c>
      <c r="E485" s="5">
        <v>1.09457</v>
      </c>
      <c r="F485" s="4">
        <v>7360</v>
      </c>
      <c r="G485" s="10">
        <f>(Ind[[#This Row],[h]]-Ind[[#This Row],[l]])*10^4</f>
        <v>14.700000000000824</v>
      </c>
      <c r="H485" s="10">
        <f>(Ind[[#This Row],[c]]-Ind[[#This Row],[o]])/(Ind[[#This Row],[h]]-Ind[[#This Row],[l]])</f>
        <v>0.4013605442177261</v>
      </c>
      <c r="I485" s="2">
        <f>Ind[[#This Row],[vol]]/(2-Ind[[#This Row],[perc.range]])</f>
        <v>4603.9148936171341</v>
      </c>
      <c r="J485" s="2">
        <f>Ind[[#This Row],[vol]]-Ind[[#This Row],[bid vol]]</f>
        <v>2756.0851063828659</v>
      </c>
      <c r="K485" s="11">
        <f>Ind[[#This Row],[bid vol]]-Ind[[#This Row],[ask vol]]</f>
        <v>1847.8297872342682</v>
      </c>
      <c r="L485" s="5">
        <v>4405.98639</v>
      </c>
      <c r="M485" s="5">
        <v>2954.01361</v>
      </c>
      <c r="N485" s="12">
        <f>Ind[[#This Row],[ Bid(Apprentice)]]-Ind[[#This Row],[ Ask(Apprentice)]]</f>
        <v>1451.9727800000001</v>
      </c>
    </row>
    <row r="486" spans="1:14">
      <c r="A486" s="6">
        <v>43711</v>
      </c>
      <c r="B486" s="5">
        <v>1.09352</v>
      </c>
      <c r="C486" s="5">
        <v>1.0940000000000001</v>
      </c>
      <c r="D486" s="5">
        <v>1.0933200000000001</v>
      </c>
      <c r="E486" s="5">
        <v>1.09398</v>
      </c>
      <c r="F486" s="4">
        <v>3579</v>
      </c>
      <c r="G486" s="10">
        <f>(Ind[[#This Row],[h]]-Ind[[#This Row],[l]])*10^4</f>
        <v>6.8000000000001393</v>
      </c>
      <c r="H486" s="10">
        <f>(Ind[[#This Row],[c]]-Ind[[#This Row],[o]])/(Ind[[#This Row],[h]]-Ind[[#This Row],[l]])</f>
        <v>0.6764705882351405</v>
      </c>
      <c r="I486" s="2">
        <f>Ind[[#This Row],[vol]]/(2-Ind[[#This Row],[perc.range]])</f>
        <v>2704.1333333330194</v>
      </c>
      <c r="J486" s="2">
        <f>Ind[[#This Row],[vol]]-Ind[[#This Row],[bid vol]]</f>
        <v>874.86666666698056</v>
      </c>
      <c r="K486" s="11">
        <f>Ind[[#This Row],[bid vol]]-Ind[[#This Row],[ask vol]]</f>
        <v>1829.2666666660389</v>
      </c>
      <c r="L486" s="5">
        <v>1157.91176</v>
      </c>
      <c r="M486" s="5">
        <v>2421.08824</v>
      </c>
      <c r="N486" s="12">
        <f>Ind[[#This Row],[ Bid(Apprentice)]]-Ind[[#This Row],[ Ask(Apprentice)]]</f>
        <v>-1263.1764800000001</v>
      </c>
    </row>
    <row r="487" spans="1:14">
      <c r="A487" s="6">
        <v>43710.958333333336</v>
      </c>
      <c r="B487" s="5">
        <v>1.09307</v>
      </c>
      <c r="C487" s="5">
        <v>1.0940099999999999</v>
      </c>
      <c r="D487" s="5">
        <v>1.09307</v>
      </c>
      <c r="E487" s="5">
        <v>1.09352</v>
      </c>
      <c r="F487" s="4">
        <v>3451</v>
      </c>
      <c r="G487" s="10">
        <f>(Ind[[#This Row],[h]]-Ind[[#This Row],[l]])*10^4</f>
        <v>9.3999999999994088</v>
      </c>
      <c r="H487" s="10">
        <f>(Ind[[#This Row],[c]]-Ind[[#This Row],[o]])/(Ind[[#This Row],[h]]-Ind[[#This Row],[l]])</f>
        <v>0.47872340425541465</v>
      </c>
      <c r="I487" s="2">
        <f>Ind[[#This Row],[vol]]/(2-Ind[[#This Row],[perc.range]])</f>
        <v>2268.4895104896532</v>
      </c>
      <c r="J487" s="2">
        <f>Ind[[#This Row],[vol]]-Ind[[#This Row],[bid vol]]</f>
        <v>1182.5104895103468</v>
      </c>
      <c r="K487" s="11">
        <f>Ind[[#This Row],[bid vol]]-Ind[[#This Row],[ask vol]]</f>
        <v>1085.9790209793064</v>
      </c>
      <c r="L487" s="5">
        <v>1798.92553</v>
      </c>
      <c r="M487" s="5">
        <v>1652.07447</v>
      </c>
      <c r="N487" s="12">
        <f>Ind[[#This Row],[ Bid(Apprentice)]]-Ind[[#This Row],[ Ask(Apprentice)]]</f>
        <v>146.85105999999996</v>
      </c>
    </row>
    <row r="488" spans="1:14">
      <c r="A488" s="6">
        <v>43710.916666666664</v>
      </c>
      <c r="B488" s="5">
        <v>1.09389</v>
      </c>
      <c r="C488" s="5">
        <v>1.0939300000000001</v>
      </c>
      <c r="D488" s="5">
        <v>1.09301</v>
      </c>
      <c r="E488" s="5">
        <v>1.09307</v>
      </c>
      <c r="F488" s="4">
        <v>4492</v>
      </c>
      <c r="G488" s="10">
        <f>(Ind[[#This Row],[h]]-Ind[[#This Row],[l]])*10^4</f>
        <v>9.200000000000319</v>
      </c>
      <c r="H488" s="10">
        <f>(Ind[[#This Row],[c]]-Ind[[#This Row],[o]])/(Ind[[#This Row],[h]]-Ind[[#This Row],[l]])</f>
        <v>-0.89130434782610268</v>
      </c>
      <c r="I488" s="2">
        <f>Ind[[#This Row],[vol]]/(2-Ind[[#This Row],[perc.range]])</f>
        <v>1553.6240601503673</v>
      </c>
      <c r="J488" s="2">
        <f>Ind[[#This Row],[vol]]-Ind[[#This Row],[bid vol]]</f>
        <v>2938.3759398496327</v>
      </c>
      <c r="K488" s="11">
        <f>Ind[[#This Row],[bid vol]]-Ind[[#This Row],[ask vol]]</f>
        <v>-1384.7518796992654</v>
      </c>
      <c r="L488" s="5">
        <v>488.26087000000001</v>
      </c>
      <c r="M488" s="5">
        <v>4003.7391299999999</v>
      </c>
      <c r="N488" s="12">
        <f>Ind[[#This Row],[ Bid(Apprentice)]]-Ind[[#This Row],[ Ask(Apprentice)]]</f>
        <v>-3515.4782599999999</v>
      </c>
    </row>
    <row r="489" spans="1:14">
      <c r="A489" s="6">
        <v>43710.875</v>
      </c>
      <c r="B489" s="5">
        <v>1.09531</v>
      </c>
      <c r="C489" s="5">
        <v>1.0953299999999999</v>
      </c>
      <c r="D489" s="5">
        <v>1.09341</v>
      </c>
      <c r="E489" s="5">
        <v>1.09389</v>
      </c>
      <c r="F489" s="4">
        <v>9631</v>
      </c>
      <c r="G489" s="10">
        <f>(Ind[[#This Row],[h]]-Ind[[#This Row],[l]])*10^4</f>
        <v>19.199999999999218</v>
      </c>
      <c r="H489" s="10">
        <f>(Ind[[#This Row],[c]]-Ind[[#This Row],[o]])/(Ind[[#This Row],[h]]-Ind[[#This Row],[l]])</f>
        <v>-0.73958333333335136</v>
      </c>
      <c r="I489" s="2">
        <f>Ind[[#This Row],[vol]]/(2-Ind[[#This Row],[perc.range]])</f>
        <v>3515.4980988592924</v>
      </c>
      <c r="J489" s="2">
        <f>Ind[[#This Row],[vol]]-Ind[[#This Row],[bid vol]]</f>
        <v>6115.5019011407076</v>
      </c>
      <c r="K489" s="11">
        <f>Ind[[#This Row],[bid vol]]-Ind[[#This Row],[ask vol]]</f>
        <v>-2600.0038022814151</v>
      </c>
      <c r="L489" s="5">
        <v>2508.0729200000001</v>
      </c>
      <c r="M489" s="5">
        <v>7122.9270800000004</v>
      </c>
      <c r="N489" s="12">
        <f>Ind[[#This Row],[ Bid(Apprentice)]]-Ind[[#This Row],[ Ask(Apprentice)]]</f>
        <v>-4614.8541600000008</v>
      </c>
    </row>
    <row r="490" spans="1:14">
      <c r="A490" s="6">
        <v>43710.833333333336</v>
      </c>
      <c r="B490" s="5">
        <v>1.09636</v>
      </c>
      <c r="C490" s="5">
        <v>1.09639</v>
      </c>
      <c r="D490" s="5">
        <v>1.0950899999999999</v>
      </c>
      <c r="E490" s="5">
        <v>1.09531</v>
      </c>
      <c r="F490" s="4">
        <v>4620</v>
      </c>
      <c r="G490" s="10">
        <f>(Ind[[#This Row],[h]]-Ind[[#This Row],[l]])*10^4</f>
        <v>13.000000000000789</v>
      </c>
      <c r="H490" s="10">
        <f>(Ind[[#This Row],[c]]-Ind[[#This Row],[o]])/(Ind[[#This Row],[h]]-Ind[[#This Row],[l]])</f>
        <v>-0.80769230769225508</v>
      </c>
      <c r="I490" s="2">
        <f>Ind[[#This Row],[vol]]/(2-Ind[[#This Row],[perc.range]])</f>
        <v>1645.4794520548253</v>
      </c>
      <c r="J490" s="2">
        <f>Ind[[#This Row],[vol]]-Ind[[#This Row],[bid vol]]</f>
        <v>2974.5205479451747</v>
      </c>
      <c r="K490" s="11">
        <f>Ind[[#This Row],[bid vol]]-Ind[[#This Row],[ask vol]]</f>
        <v>-1329.0410958903494</v>
      </c>
      <c r="L490" s="5">
        <v>888.46154000000001</v>
      </c>
      <c r="M490" s="5">
        <v>3731.5384600000002</v>
      </c>
      <c r="N490" s="12">
        <f>Ind[[#This Row],[ Bid(Apprentice)]]-Ind[[#This Row],[ Ask(Apprentice)]]</f>
        <v>-2843.0769200000004</v>
      </c>
    </row>
    <row r="491" spans="1:14">
      <c r="A491" s="6">
        <v>43710.791666666664</v>
      </c>
      <c r="B491" s="5">
        <v>1.09657</v>
      </c>
      <c r="C491" s="5">
        <v>1.0965800000000001</v>
      </c>
      <c r="D491" s="5">
        <v>1.09613</v>
      </c>
      <c r="E491" s="5">
        <v>1.09636</v>
      </c>
      <c r="F491" s="4">
        <v>1600</v>
      </c>
      <c r="G491" s="10">
        <f>(Ind[[#This Row],[h]]-Ind[[#This Row],[l]])*10^4</f>
        <v>4.5000000000006146</v>
      </c>
      <c r="H491" s="10">
        <f>(Ind[[#This Row],[c]]-Ind[[#This Row],[o]])/(Ind[[#This Row],[h]]-Ind[[#This Row],[l]])</f>
        <v>-0.46666666666669954</v>
      </c>
      <c r="I491" s="2">
        <f>Ind[[#This Row],[vol]]/(2-Ind[[#This Row],[perc.range]])</f>
        <v>648.64864864864001</v>
      </c>
      <c r="J491" s="2">
        <f>Ind[[#This Row],[vol]]-Ind[[#This Row],[bid vol]]</f>
        <v>951.35135135135999</v>
      </c>
      <c r="K491" s="11">
        <f>Ind[[#This Row],[bid vol]]-Ind[[#This Row],[ask vol]]</f>
        <v>-302.70270270271999</v>
      </c>
      <c r="L491" s="5">
        <v>853.33333000000005</v>
      </c>
      <c r="M491" s="5">
        <v>746.66666999999995</v>
      </c>
      <c r="N491" s="12">
        <f>Ind[[#This Row],[ Bid(Apprentice)]]-Ind[[#This Row],[ Ask(Apprentice)]]</f>
        <v>106.66666000000009</v>
      </c>
    </row>
    <row r="492" spans="1:14">
      <c r="A492" s="6">
        <v>43710.75</v>
      </c>
      <c r="B492" s="5">
        <v>1.09684</v>
      </c>
      <c r="C492" s="5">
        <v>1.09694</v>
      </c>
      <c r="D492" s="5">
        <v>1.0964799999999999</v>
      </c>
      <c r="E492" s="5">
        <v>1.09657</v>
      </c>
      <c r="F492" s="4">
        <v>1539</v>
      </c>
      <c r="G492" s="10">
        <f>(Ind[[#This Row],[h]]-Ind[[#This Row],[l]])*10^4</f>
        <v>4.6000000000012697</v>
      </c>
      <c r="H492" s="10">
        <f>(Ind[[#This Row],[c]]-Ind[[#This Row],[o]])/(Ind[[#This Row],[h]]-Ind[[#This Row],[l]])</f>
        <v>-0.58695652173895208</v>
      </c>
      <c r="I492" s="2">
        <f>Ind[[#This Row],[vol]]/(2-Ind[[#This Row],[perc.range]])</f>
        <v>594.90756302525108</v>
      </c>
      <c r="J492" s="2">
        <f>Ind[[#This Row],[vol]]-Ind[[#This Row],[bid vol]]</f>
        <v>944.09243697474892</v>
      </c>
      <c r="K492" s="11">
        <f>Ind[[#This Row],[bid vol]]-Ind[[#This Row],[ask vol]]</f>
        <v>-349.18487394949784</v>
      </c>
      <c r="L492" s="5">
        <v>635.67390999999998</v>
      </c>
      <c r="M492" s="5">
        <v>903.32609000000002</v>
      </c>
      <c r="N492" s="12">
        <f>Ind[[#This Row],[ Bid(Apprentice)]]-Ind[[#This Row],[ Ask(Apprentice)]]</f>
        <v>-267.65218000000004</v>
      </c>
    </row>
    <row r="493" spans="1:14">
      <c r="A493" s="6">
        <v>43710.708333333336</v>
      </c>
      <c r="B493" s="5">
        <v>1.0966400000000001</v>
      </c>
      <c r="C493" s="5">
        <v>1.09707</v>
      </c>
      <c r="D493" s="5">
        <v>1.0966199999999999</v>
      </c>
      <c r="E493" s="5">
        <v>1.09684</v>
      </c>
      <c r="F493" s="4">
        <v>1458</v>
      </c>
      <c r="G493" s="10">
        <f>(Ind[[#This Row],[h]]-Ind[[#This Row],[l]])*10^4</f>
        <v>4.5000000000006146</v>
      </c>
      <c r="H493" s="10">
        <f>(Ind[[#This Row],[c]]-Ind[[#This Row],[o]])/(Ind[[#This Row],[h]]-Ind[[#This Row],[l]])</f>
        <v>0.44444444444433479</v>
      </c>
      <c r="I493" s="2">
        <f>Ind[[#This Row],[vol]]/(2-Ind[[#This Row],[perc.range]])</f>
        <v>937.28571428564817</v>
      </c>
      <c r="J493" s="2">
        <f>Ind[[#This Row],[vol]]-Ind[[#This Row],[bid vol]]</f>
        <v>520.71428571435183</v>
      </c>
      <c r="K493" s="11">
        <f>Ind[[#This Row],[bid vol]]-Ind[[#This Row],[ask vol]]</f>
        <v>416.57142857129634</v>
      </c>
      <c r="L493" s="5">
        <v>810</v>
      </c>
      <c r="M493" s="5">
        <v>648</v>
      </c>
      <c r="N493" s="12">
        <f>Ind[[#This Row],[ Bid(Apprentice)]]-Ind[[#This Row],[ Ask(Apprentice)]]</f>
        <v>162</v>
      </c>
    </row>
    <row r="494" spans="1:14">
      <c r="A494" s="6">
        <v>43710.666666666664</v>
      </c>
      <c r="B494" s="5">
        <v>1.09693</v>
      </c>
      <c r="C494" s="5">
        <v>1.0972900000000001</v>
      </c>
      <c r="D494" s="5">
        <v>1.0961700000000001</v>
      </c>
      <c r="E494" s="5">
        <v>1.0966400000000001</v>
      </c>
      <c r="F494" s="4">
        <v>9903</v>
      </c>
      <c r="G494" s="10">
        <f>(Ind[[#This Row],[h]]-Ind[[#This Row],[l]])*10^4</f>
        <v>11.200000000000099</v>
      </c>
      <c r="H494" s="10">
        <f>(Ind[[#This Row],[c]]-Ind[[#This Row],[o]])/(Ind[[#This Row],[h]]-Ind[[#This Row],[l]])</f>
        <v>-0.25892857142848114</v>
      </c>
      <c r="I494" s="2">
        <f>Ind[[#This Row],[vol]]/(2-Ind[[#This Row],[perc.range]])</f>
        <v>4383.9367588934565</v>
      </c>
      <c r="J494" s="2">
        <f>Ind[[#This Row],[vol]]-Ind[[#This Row],[bid vol]]</f>
        <v>5519.0632411065435</v>
      </c>
      <c r="K494" s="11">
        <f>Ind[[#This Row],[bid vol]]-Ind[[#This Row],[ask vol]]</f>
        <v>-1135.126482213087</v>
      </c>
      <c r="L494" s="5">
        <v>7338.8303599999999</v>
      </c>
      <c r="M494" s="5">
        <v>2564.1696400000001</v>
      </c>
      <c r="N494" s="12">
        <f>Ind[[#This Row],[ Bid(Apprentice)]]-Ind[[#This Row],[ Ask(Apprentice)]]</f>
        <v>4774.6607199999999</v>
      </c>
    </row>
    <row r="495" spans="1:14">
      <c r="A495" s="6">
        <v>43710.625</v>
      </c>
      <c r="B495" s="5">
        <v>1.0969</v>
      </c>
      <c r="C495" s="5">
        <v>1.0970299999999999</v>
      </c>
      <c r="D495" s="5">
        <v>1.0968800000000001</v>
      </c>
      <c r="E495" s="5">
        <v>1.09693</v>
      </c>
      <c r="F495" s="4">
        <v>562</v>
      </c>
      <c r="G495" s="10">
        <f>(Ind[[#This Row],[h]]-Ind[[#This Row],[l]])*10^4</f>
        <v>1.4999999999987246</v>
      </c>
      <c r="H495" s="10">
        <f>(Ind[[#This Row],[c]]-Ind[[#This Row],[o]])/(Ind[[#This Row],[h]]-Ind[[#This Row],[l]])</f>
        <v>0.2</v>
      </c>
      <c r="I495" s="2">
        <f>Ind[[#This Row],[vol]]/(2-Ind[[#This Row],[perc.range]])</f>
        <v>312.22222222222223</v>
      </c>
      <c r="J495" s="2">
        <f>Ind[[#This Row],[vol]]-Ind[[#This Row],[bid vol]]</f>
        <v>249.77777777777777</v>
      </c>
      <c r="K495" s="11">
        <f>Ind[[#This Row],[bid vol]]-Ind[[#This Row],[ask vol]]</f>
        <v>62.444444444444457</v>
      </c>
      <c r="L495" s="5">
        <v>449.6</v>
      </c>
      <c r="M495" s="5">
        <v>112.4</v>
      </c>
      <c r="N495" s="12">
        <f>Ind[[#This Row],[ Bid(Apprentice)]]-Ind[[#This Row],[ Ask(Apprentice)]]</f>
        <v>337.20000000000005</v>
      </c>
    </row>
    <row r="496" spans="1:14">
      <c r="A496" s="6">
        <v>43710.583333333336</v>
      </c>
      <c r="B496" s="5">
        <v>1.09687</v>
      </c>
      <c r="C496" s="5">
        <v>1.0970500000000001</v>
      </c>
      <c r="D496" s="5">
        <v>1.09683</v>
      </c>
      <c r="E496" s="5">
        <v>1.0969</v>
      </c>
      <c r="F496" s="4">
        <v>676</v>
      </c>
      <c r="G496" s="10">
        <f>(Ind[[#This Row],[h]]-Ind[[#This Row],[l]])*10^4</f>
        <v>2.20000000000109</v>
      </c>
      <c r="H496" s="10">
        <f>(Ind[[#This Row],[c]]-Ind[[#This Row],[o]])/(Ind[[#This Row],[h]]-Ind[[#This Row],[l]])</f>
        <v>0.13636363636345286</v>
      </c>
      <c r="I496" s="2">
        <f>Ind[[#This Row],[vol]]/(2-Ind[[#This Row],[perc.range]])</f>
        <v>362.73170731703743</v>
      </c>
      <c r="J496" s="2">
        <f>Ind[[#This Row],[vol]]-Ind[[#This Row],[bid vol]]</f>
        <v>313.26829268296257</v>
      </c>
      <c r="K496" s="11">
        <f>Ind[[#This Row],[bid vol]]-Ind[[#This Row],[ask vol]]</f>
        <v>49.463414634074866</v>
      </c>
      <c r="L496" s="5">
        <v>583.81817999999998</v>
      </c>
      <c r="M496" s="5">
        <v>92.181820000000002</v>
      </c>
      <c r="N496" s="12">
        <f>Ind[[#This Row],[ Bid(Apprentice)]]-Ind[[#This Row],[ Ask(Apprentice)]]</f>
        <v>491.63635999999997</v>
      </c>
    </row>
    <row r="497" spans="1:14">
      <c r="A497" s="6">
        <v>43710.541666666664</v>
      </c>
      <c r="B497" s="5">
        <v>1.0972900000000001</v>
      </c>
      <c r="C497" s="5">
        <v>1.0972900000000001</v>
      </c>
      <c r="D497" s="5">
        <v>1.09673</v>
      </c>
      <c r="E497" s="5">
        <v>1.09687</v>
      </c>
      <c r="F497" s="4">
        <v>1703</v>
      </c>
      <c r="G497" s="10">
        <f>(Ind[[#This Row],[h]]-Ind[[#This Row],[l]])*10^4</f>
        <v>5.6000000000011596</v>
      </c>
      <c r="H497" s="10">
        <f>(Ind[[#This Row],[c]]-Ind[[#This Row],[o]])/(Ind[[#This Row],[h]]-Ind[[#This Row],[l]])</f>
        <v>-0.75</v>
      </c>
      <c r="I497" s="2">
        <f>Ind[[#This Row],[vol]]/(2-Ind[[#This Row],[perc.range]])</f>
        <v>619.27272727272725</v>
      </c>
      <c r="J497" s="2">
        <f>Ind[[#This Row],[vol]]-Ind[[#This Row],[bid vol]]</f>
        <v>1083.7272727272727</v>
      </c>
      <c r="K497" s="11">
        <f>Ind[[#This Row],[bid vol]]-Ind[[#This Row],[ask vol]]</f>
        <v>-464.4545454545455</v>
      </c>
      <c r="L497" s="5">
        <v>425.75</v>
      </c>
      <c r="M497" s="5">
        <v>1277.25</v>
      </c>
      <c r="N497" s="12">
        <f>Ind[[#This Row],[ Bid(Apprentice)]]-Ind[[#This Row],[ Ask(Apprentice)]]</f>
        <v>-851.5</v>
      </c>
    </row>
    <row r="498" spans="1:14">
      <c r="A498" s="6">
        <v>43710.5</v>
      </c>
      <c r="B498" s="5">
        <v>1.0966899999999999</v>
      </c>
      <c r="C498" s="5">
        <v>1.0974900000000001</v>
      </c>
      <c r="D498" s="5">
        <v>1.0966499999999999</v>
      </c>
      <c r="E498" s="5">
        <v>1.0972900000000001</v>
      </c>
      <c r="F498" s="4">
        <v>3281</v>
      </c>
      <c r="G498" s="10">
        <f>(Ind[[#This Row],[h]]-Ind[[#This Row],[l]])*10^4</f>
        <v>8.4000000000017394</v>
      </c>
      <c r="H498" s="10">
        <f>(Ind[[#This Row],[c]]-Ind[[#This Row],[o]])/(Ind[[#This Row],[h]]-Ind[[#This Row],[l]])</f>
        <v>0.71428571428575205</v>
      </c>
      <c r="I498" s="2">
        <f>Ind[[#This Row],[vol]]/(2-Ind[[#This Row],[perc.range]])</f>
        <v>2551.8888888889642</v>
      </c>
      <c r="J498" s="2">
        <f>Ind[[#This Row],[vol]]-Ind[[#This Row],[bid vol]]</f>
        <v>729.11111111103583</v>
      </c>
      <c r="K498" s="11">
        <f>Ind[[#This Row],[bid vol]]-Ind[[#This Row],[ask vol]]</f>
        <v>1822.7777777779283</v>
      </c>
      <c r="L498" s="5">
        <v>937.42857000000004</v>
      </c>
      <c r="M498" s="5">
        <v>2343.57143</v>
      </c>
      <c r="N498" s="12">
        <f>Ind[[#This Row],[ Bid(Apprentice)]]-Ind[[#This Row],[ Ask(Apprentice)]]</f>
        <v>-1406.1428599999999</v>
      </c>
    </row>
    <row r="499" spans="1:14">
      <c r="A499" s="6">
        <v>43710.458333333336</v>
      </c>
      <c r="B499" s="5">
        <v>1.09687</v>
      </c>
      <c r="C499" s="5">
        <v>1.0970200000000001</v>
      </c>
      <c r="D499" s="5">
        <v>1.09623</v>
      </c>
      <c r="E499" s="5">
        <v>1.0966899999999999</v>
      </c>
      <c r="F499" s="4">
        <v>4741</v>
      </c>
      <c r="G499" s="10">
        <f>(Ind[[#This Row],[h]]-Ind[[#This Row],[l]])*10^4</f>
        <v>7.9000000000006843</v>
      </c>
      <c r="H499" s="10">
        <f>(Ind[[#This Row],[c]]-Ind[[#This Row],[o]])/(Ind[[#This Row],[h]]-Ind[[#This Row],[l]])</f>
        <v>-0.22784810126589039</v>
      </c>
      <c r="I499" s="2">
        <f>Ind[[#This Row],[vol]]/(2-Ind[[#This Row],[perc.range]])</f>
        <v>2128.0624999999354</v>
      </c>
      <c r="J499" s="2">
        <f>Ind[[#This Row],[vol]]-Ind[[#This Row],[bid vol]]</f>
        <v>2612.9375000000646</v>
      </c>
      <c r="K499" s="11">
        <f>Ind[[#This Row],[bid vol]]-Ind[[#This Row],[ask vol]]</f>
        <v>-484.87500000012915</v>
      </c>
      <c r="L499" s="5">
        <v>3660.7721499999998</v>
      </c>
      <c r="M499" s="5">
        <v>1080.22785</v>
      </c>
      <c r="N499" s="12">
        <f>Ind[[#This Row],[ Bid(Apprentice)]]-Ind[[#This Row],[ Ask(Apprentice)]]</f>
        <v>2580.5442999999996</v>
      </c>
    </row>
    <row r="500" spans="1:14">
      <c r="A500" s="6">
        <v>43710.416666666664</v>
      </c>
      <c r="B500" s="5">
        <v>1.0966800000000001</v>
      </c>
      <c r="C500" s="5">
        <v>1.0969899999999999</v>
      </c>
      <c r="D500" s="5">
        <v>1.09609</v>
      </c>
      <c r="E500" s="5">
        <v>1.09687</v>
      </c>
      <c r="F500" s="4">
        <v>3791</v>
      </c>
      <c r="G500" s="10">
        <f>(Ind[[#This Row],[h]]-Ind[[#This Row],[l]])*10^4</f>
        <v>8.9999999999990088</v>
      </c>
      <c r="H500" s="10">
        <f>(Ind[[#This Row],[c]]-Ind[[#This Row],[o]])/(Ind[[#This Row],[h]]-Ind[[#This Row],[l]])</f>
        <v>0.21111111111103709</v>
      </c>
      <c r="I500" s="2">
        <f>Ind[[#This Row],[vol]]/(2-Ind[[#This Row],[perc.range]])</f>
        <v>2119.192546583763</v>
      </c>
      <c r="J500" s="2">
        <f>Ind[[#This Row],[vol]]-Ind[[#This Row],[bid vol]]</f>
        <v>1671.807453416237</v>
      </c>
      <c r="K500" s="11">
        <f>Ind[[#This Row],[bid vol]]-Ind[[#This Row],[ask vol]]</f>
        <v>447.38509316752607</v>
      </c>
      <c r="L500" s="5">
        <v>2990.67778</v>
      </c>
      <c r="M500" s="5">
        <v>800.32222000000002</v>
      </c>
      <c r="N500" s="12">
        <f>Ind[[#This Row],[ Bid(Apprentice)]]-Ind[[#This Row],[ Ask(Apprentice)]]</f>
        <v>2190.35556</v>
      </c>
    </row>
    <row r="501" spans="1:14">
      <c r="A501" s="6">
        <v>43710.375</v>
      </c>
      <c r="B501" s="5">
        <v>1.0965</v>
      </c>
      <c r="C501" s="5">
        <v>1.0966800000000001</v>
      </c>
      <c r="D501" s="5">
        <v>1.09596</v>
      </c>
      <c r="E501" s="5">
        <v>1.0966800000000001</v>
      </c>
      <c r="F501" s="4">
        <v>4053</v>
      </c>
      <c r="G501" s="10">
        <f>(Ind[[#This Row],[h]]-Ind[[#This Row],[l]])*10^4</f>
        <v>7.2000000000005393</v>
      </c>
      <c r="H501" s="10">
        <f>(Ind[[#This Row],[c]]-Ind[[#This Row],[o]])/(Ind[[#This Row],[h]]-Ind[[#This Row],[l]])</f>
        <v>0.2500000000000771</v>
      </c>
      <c r="I501" s="2">
        <f>Ind[[#This Row],[vol]]/(2-Ind[[#This Row],[perc.range]])</f>
        <v>2316.0000000001019</v>
      </c>
      <c r="J501" s="2">
        <f>Ind[[#This Row],[vol]]-Ind[[#This Row],[bid vol]]</f>
        <v>1736.9999999998981</v>
      </c>
      <c r="K501" s="11">
        <f>Ind[[#This Row],[bid vol]]-Ind[[#This Row],[ask vol]]</f>
        <v>579.00000000020373</v>
      </c>
      <c r="L501" s="5">
        <v>3039.75</v>
      </c>
      <c r="M501" s="5">
        <v>1013.25</v>
      </c>
      <c r="N501" s="12">
        <f>Ind[[#This Row],[ Bid(Apprentice)]]-Ind[[#This Row],[ Ask(Apprentice)]]</f>
        <v>2026.5</v>
      </c>
    </row>
    <row r="502" spans="1:14">
      <c r="A502" s="6">
        <v>43710.333333333336</v>
      </c>
      <c r="B502" s="5">
        <v>1.0968100000000001</v>
      </c>
      <c r="C502" s="5">
        <v>1.0970200000000001</v>
      </c>
      <c r="D502" s="5">
        <v>1.09623</v>
      </c>
      <c r="E502" s="5">
        <v>1.0965</v>
      </c>
      <c r="F502" s="4">
        <v>4093</v>
      </c>
      <c r="G502" s="10">
        <f>(Ind[[#This Row],[h]]-Ind[[#This Row],[l]])*10^4</f>
        <v>7.9000000000006843</v>
      </c>
      <c r="H502" s="10">
        <f>(Ind[[#This Row],[c]]-Ind[[#This Row],[o]])/(Ind[[#This Row],[h]]-Ind[[#This Row],[l]])</f>
        <v>-0.39240506329114638</v>
      </c>
      <c r="I502" s="2">
        <f>Ind[[#This Row],[vol]]/(2-Ind[[#This Row],[perc.range]])</f>
        <v>1710.8306878306828</v>
      </c>
      <c r="J502" s="2">
        <f>Ind[[#This Row],[vol]]-Ind[[#This Row],[bid vol]]</f>
        <v>2382.169312169317</v>
      </c>
      <c r="K502" s="11">
        <f>Ind[[#This Row],[bid vol]]-Ind[[#This Row],[ask vol]]</f>
        <v>-671.33862433863419</v>
      </c>
      <c r="L502" s="5">
        <v>2486.8860800000002</v>
      </c>
      <c r="M502" s="5">
        <v>1606.11392</v>
      </c>
      <c r="N502" s="12">
        <f>Ind[[#This Row],[ Bid(Apprentice)]]-Ind[[#This Row],[ Ask(Apprentice)]]</f>
        <v>880.77216000000021</v>
      </c>
    </row>
    <row r="503" spans="1:14">
      <c r="A503" s="6">
        <v>43710.291666666664</v>
      </c>
      <c r="B503" s="5">
        <v>1.0965800000000001</v>
      </c>
      <c r="C503" s="5">
        <v>1.0974699999999999</v>
      </c>
      <c r="D503" s="5">
        <v>1.09653</v>
      </c>
      <c r="E503" s="5">
        <v>1.0968100000000001</v>
      </c>
      <c r="F503" s="4">
        <v>5198</v>
      </c>
      <c r="G503" s="10">
        <f>(Ind[[#This Row],[h]]-Ind[[#This Row],[l]])*10^4</f>
        <v>9.3999999999994088</v>
      </c>
      <c r="H503" s="10">
        <f>(Ind[[#This Row],[c]]-Ind[[#This Row],[o]])/(Ind[[#This Row],[h]]-Ind[[#This Row],[l]])</f>
        <v>0.24468085106379461</v>
      </c>
      <c r="I503" s="2">
        <f>Ind[[#This Row],[vol]]/(2-Ind[[#This Row],[perc.range]])</f>
        <v>2961.2848484847891</v>
      </c>
      <c r="J503" s="2">
        <f>Ind[[#This Row],[vol]]-Ind[[#This Row],[bid vol]]</f>
        <v>2236.7151515152109</v>
      </c>
      <c r="K503" s="11">
        <f>Ind[[#This Row],[bid vol]]-Ind[[#This Row],[ask vol]]</f>
        <v>724.56969696957822</v>
      </c>
      <c r="L503" s="5">
        <v>3926.14894</v>
      </c>
      <c r="M503" s="5">
        <v>1271.85106</v>
      </c>
      <c r="N503" s="12">
        <f>Ind[[#This Row],[ Bid(Apprentice)]]-Ind[[#This Row],[ Ask(Apprentice)]]</f>
        <v>2654.2978800000001</v>
      </c>
    </row>
    <row r="504" spans="1:14">
      <c r="A504" s="6">
        <v>43710.25</v>
      </c>
      <c r="B504" s="5">
        <v>1.0958399999999999</v>
      </c>
      <c r="C504" s="5">
        <v>1.0968500000000001</v>
      </c>
      <c r="D504" s="5">
        <v>1.0958399999999999</v>
      </c>
      <c r="E504" s="5">
        <v>1.0965800000000001</v>
      </c>
      <c r="F504" s="4">
        <v>6256</v>
      </c>
      <c r="G504" s="10">
        <f>(Ind[[#This Row],[h]]-Ind[[#This Row],[l]])*10^4</f>
        <v>10.100000000001774</v>
      </c>
      <c r="H504" s="10">
        <f>(Ind[[#This Row],[c]]-Ind[[#This Row],[o]])/(Ind[[#This Row],[h]]-Ind[[#This Row],[l]])</f>
        <v>0.73267326732678706</v>
      </c>
      <c r="I504" s="2">
        <f>Ind[[#This Row],[vol]]/(2-Ind[[#This Row],[perc.range]])</f>
        <v>4936.3750000002119</v>
      </c>
      <c r="J504" s="2">
        <f>Ind[[#This Row],[vol]]-Ind[[#This Row],[bid vol]]</f>
        <v>1319.6249999997881</v>
      </c>
      <c r="K504" s="11">
        <f>Ind[[#This Row],[bid vol]]-Ind[[#This Row],[ask vol]]</f>
        <v>3616.7500000004238</v>
      </c>
      <c r="L504" s="5">
        <v>1672.3960400000001</v>
      </c>
      <c r="M504" s="5">
        <v>4583.6039600000004</v>
      </c>
      <c r="N504" s="12">
        <f>Ind[[#This Row],[ Bid(Apprentice)]]-Ind[[#This Row],[ Ask(Apprentice)]]</f>
        <v>-2911.2079200000003</v>
      </c>
    </row>
    <row r="505" spans="1:14">
      <c r="A505" s="6">
        <v>43710.208333333336</v>
      </c>
      <c r="B505" s="5">
        <v>1.0972200000000001</v>
      </c>
      <c r="C505" s="5">
        <v>1.0973200000000001</v>
      </c>
      <c r="D505" s="5">
        <v>1.0957300000000001</v>
      </c>
      <c r="E505" s="5">
        <v>1.0958399999999999</v>
      </c>
      <c r="F505" s="4">
        <v>13774</v>
      </c>
      <c r="G505" s="10">
        <f>(Ind[[#This Row],[h]]-Ind[[#This Row],[l]])*10^4</f>
        <v>15.899999999999803</v>
      </c>
      <c r="H505" s="10">
        <f>(Ind[[#This Row],[c]]-Ind[[#This Row],[o]])/(Ind[[#This Row],[h]]-Ind[[#This Row],[l]])</f>
        <v>-0.86792452830199751</v>
      </c>
      <c r="I505" s="2">
        <f>Ind[[#This Row],[vol]]/(2-Ind[[#This Row],[perc.range]])</f>
        <v>4802.7763157892878</v>
      </c>
      <c r="J505" s="2">
        <f>Ind[[#This Row],[vol]]-Ind[[#This Row],[bid vol]]</f>
        <v>8971.2236842107122</v>
      </c>
      <c r="K505" s="11">
        <f>Ind[[#This Row],[bid vol]]-Ind[[#This Row],[ask vol]]</f>
        <v>-4168.4473684214245</v>
      </c>
      <c r="L505" s="5">
        <v>1819.2075500000001</v>
      </c>
      <c r="M505" s="5">
        <v>11954.792450000001</v>
      </c>
      <c r="N505" s="12">
        <f>Ind[[#This Row],[ Bid(Apprentice)]]-Ind[[#This Row],[ Ask(Apprentice)]]</f>
        <v>-10135.584900000002</v>
      </c>
    </row>
    <row r="506" spans="1:14">
      <c r="A506" s="6">
        <v>43710.166666666664</v>
      </c>
      <c r="B506" s="5">
        <v>1.0981700000000001</v>
      </c>
      <c r="C506" s="5">
        <v>1.0987100000000001</v>
      </c>
      <c r="D506" s="5">
        <v>1.09694</v>
      </c>
      <c r="E506" s="5">
        <v>1.0972200000000001</v>
      </c>
      <c r="F506" s="4">
        <v>11504</v>
      </c>
      <c r="G506" s="10">
        <f>(Ind[[#This Row],[h]]-Ind[[#This Row],[l]])*10^4</f>
        <v>17.700000000000493</v>
      </c>
      <c r="H506" s="10">
        <f>(Ind[[#This Row],[c]]-Ind[[#This Row],[o]])/(Ind[[#This Row],[h]]-Ind[[#This Row],[l]])</f>
        <v>-0.53672316384179652</v>
      </c>
      <c r="I506" s="2">
        <f>Ind[[#This Row],[vol]]/(2-Ind[[#This Row],[perc.range]])</f>
        <v>4534.9844097995747</v>
      </c>
      <c r="J506" s="2">
        <f>Ind[[#This Row],[vol]]-Ind[[#This Row],[bid vol]]</f>
        <v>6969.0155902004253</v>
      </c>
      <c r="K506" s="11">
        <f>Ind[[#This Row],[bid vol]]-Ind[[#This Row],[ask vol]]</f>
        <v>-2434.0311804008506</v>
      </c>
      <c r="L506" s="5">
        <v>5329.5367200000001</v>
      </c>
      <c r="M506" s="5">
        <v>6174.4632799999999</v>
      </c>
      <c r="N506" s="12">
        <f>Ind[[#This Row],[ Bid(Apprentice)]]-Ind[[#This Row],[ Ask(Apprentice)]]</f>
        <v>-844.92655999999988</v>
      </c>
    </row>
    <row r="507" spans="1:14">
      <c r="A507" s="6">
        <v>43710.125</v>
      </c>
      <c r="B507" s="5">
        <v>1.09819</v>
      </c>
      <c r="C507" s="5">
        <v>1.09856</v>
      </c>
      <c r="D507" s="5">
        <v>1.0976300000000001</v>
      </c>
      <c r="E507" s="5">
        <v>1.0981700000000001</v>
      </c>
      <c r="F507" s="4">
        <v>10220</v>
      </c>
      <c r="G507" s="10">
        <f>(Ind[[#This Row],[h]]-Ind[[#This Row],[l]])*10^4</f>
        <v>9.2999999999987537</v>
      </c>
      <c r="H507" s="10">
        <f>(Ind[[#This Row],[c]]-Ind[[#This Row],[o]])/(Ind[[#This Row],[h]]-Ind[[#This Row],[l]])</f>
        <v>-2.1505376343991033E-2</v>
      </c>
      <c r="I507" s="2">
        <f>Ind[[#This Row],[vol]]/(2-Ind[[#This Row],[perc.range]])</f>
        <v>5055.6382978725778</v>
      </c>
      <c r="J507" s="2">
        <f>Ind[[#This Row],[vol]]-Ind[[#This Row],[bid vol]]</f>
        <v>5164.3617021274222</v>
      </c>
      <c r="K507" s="11">
        <f>Ind[[#This Row],[bid vol]]-Ind[[#This Row],[ask vol]]</f>
        <v>-108.72340425484435</v>
      </c>
      <c r="L507" s="5">
        <v>10000.215050000001</v>
      </c>
      <c r="M507" s="5">
        <v>219.78495000000001</v>
      </c>
      <c r="N507" s="12">
        <f>Ind[[#This Row],[ Bid(Apprentice)]]-Ind[[#This Row],[ Ask(Apprentice)]]</f>
        <v>9780.4301000000014</v>
      </c>
    </row>
    <row r="508" spans="1:14">
      <c r="A508" s="6">
        <v>43710.083333333336</v>
      </c>
      <c r="B508" s="5">
        <v>1.09859</v>
      </c>
      <c r="C508" s="5">
        <v>1.0991899999999999</v>
      </c>
      <c r="D508" s="5">
        <v>1.0979699999999999</v>
      </c>
      <c r="E508" s="5">
        <v>1.09819</v>
      </c>
      <c r="F508" s="4">
        <v>5594</v>
      </c>
      <c r="G508" s="10">
        <f>(Ind[[#This Row],[h]]-Ind[[#This Row],[l]])*10^4</f>
        <v>12.199999999999989</v>
      </c>
      <c r="H508" s="10">
        <f>(Ind[[#This Row],[c]]-Ind[[#This Row],[o]])/(Ind[[#This Row],[h]]-Ind[[#This Row],[l]])</f>
        <v>-0.32786885245898056</v>
      </c>
      <c r="I508" s="2">
        <f>Ind[[#This Row],[vol]]/(2-Ind[[#This Row],[perc.range]])</f>
        <v>2403.056338028206</v>
      </c>
      <c r="J508" s="2">
        <f>Ind[[#This Row],[vol]]-Ind[[#This Row],[bid vol]]</f>
        <v>3190.943661971794</v>
      </c>
      <c r="K508" s="11">
        <f>Ind[[#This Row],[bid vol]]-Ind[[#This Row],[ask vol]]</f>
        <v>-787.88732394358794</v>
      </c>
      <c r="L508" s="5">
        <v>3759.90164</v>
      </c>
      <c r="M508" s="5">
        <v>1834.09836</v>
      </c>
      <c r="N508" s="12">
        <f>Ind[[#This Row],[ Bid(Apprentice)]]-Ind[[#This Row],[ Ask(Apprentice)]]</f>
        <v>1925.8032800000001</v>
      </c>
    </row>
    <row r="509" spans="1:14">
      <c r="A509" s="6">
        <v>43710.041666666664</v>
      </c>
      <c r="B509" s="5">
        <v>1.09873</v>
      </c>
      <c r="C509" s="5">
        <v>1.0989500000000001</v>
      </c>
      <c r="D509" s="5">
        <v>1.09859</v>
      </c>
      <c r="E509" s="5">
        <v>1.09859</v>
      </c>
      <c r="F509" s="4">
        <v>2150</v>
      </c>
      <c r="G509" s="10">
        <f>(Ind[[#This Row],[h]]-Ind[[#This Row],[l]])*10^4</f>
        <v>3.6000000000013799</v>
      </c>
      <c r="H509" s="10">
        <f>(Ind[[#This Row],[c]]-Ind[[#This Row],[o]])/(Ind[[#This Row],[h]]-Ind[[#This Row],[l]])</f>
        <v>-0.38888888888882034</v>
      </c>
      <c r="I509" s="2">
        <f>Ind[[#This Row],[vol]]/(2-Ind[[#This Row],[perc.range]])</f>
        <v>900.00000000002581</v>
      </c>
      <c r="J509" s="2">
        <f>Ind[[#This Row],[vol]]-Ind[[#This Row],[bid vol]]</f>
        <v>1249.9999999999741</v>
      </c>
      <c r="K509" s="11">
        <f>Ind[[#This Row],[bid vol]]-Ind[[#This Row],[ask vol]]</f>
        <v>-349.99999999994827</v>
      </c>
      <c r="L509" s="5">
        <v>1313.8888899999999</v>
      </c>
      <c r="M509" s="5">
        <v>836.11111000000005</v>
      </c>
      <c r="N509" s="12">
        <f>Ind[[#This Row],[ Bid(Apprentice)]]-Ind[[#This Row],[ Ask(Apprentice)]]</f>
        <v>477.77777999999989</v>
      </c>
    </row>
    <row r="510" spans="1:14">
      <c r="A510" s="6">
        <v>43710</v>
      </c>
      <c r="B510" s="5">
        <v>1.0989599999999999</v>
      </c>
      <c r="C510" s="5">
        <v>1.0992</v>
      </c>
      <c r="D510" s="5">
        <v>1.09873</v>
      </c>
      <c r="E510" s="5">
        <v>1.09873</v>
      </c>
      <c r="F510" s="4">
        <v>1695</v>
      </c>
      <c r="G510" s="10">
        <f>(Ind[[#This Row],[h]]-Ind[[#This Row],[l]])*10^4</f>
        <v>4.6999999999997044</v>
      </c>
      <c r="H510" s="10">
        <f>(Ind[[#This Row],[c]]-Ind[[#This Row],[o]])/(Ind[[#This Row],[h]]-Ind[[#This Row],[l]])</f>
        <v>-0.48936170212758923</v>
      </c>
      <c r="I510" s="2">
        <f>Ind[[#This Row],[vol]]/(2-Ind[[#This Row],[perc.range]])</f>
        <v>680.89743589745513</v>
      </c>
      <c r="J510" s="2">
        <f>Ind[[#This Row],[vol]]-Ind[[#This Row],[bid vol]]</f>
        <v>1014.1025641025449</v>
      </c>
      <c r="K510" s="11">
        <f>Ind[[#This Row],[bid vol]]-Ind[[#This Row],[ask vol]]</f>
        <v>-333.20512820508975</v>
      </c>
      <c r="L510" s="5">
        <v>865.53191000000004</v>
      </c>
      <c r="M510" s="5">
        <v>829.46808999999996</v>
      </c>
      <c r="N510" s="12">
        <f>Ind[[#This Row],[ Bid(Apprentice)]]-Ind[[#This Row],[ Ask(Apprentice)]]</f>
        <v>36.063820000000078</v>
      </c>
    </row>
    <row r="511" spans="1:14">
      <c r="A511" s="6">
        <v>43709.958333333336</v>
      </c>
      <c r="B511" s="5">
        <v>1.0989800000000001</v>
      </c>
      <c r="C511" s="5">
        <v>1.0992599999999999</v>
      </c>
      <c r="D511" s="5">
        <v>1.09887</v>
      </c>
      <c r="E511" s="5">
        <v>1.0989599999999999</v>
      </c>
      <c r="F511" s="4">
        <v>2256</v>
      </c>
      <c r="G511" s="10">
        <f>(Ind[[#This Row],[h]]-Ind[[#This Row],[l]])*10^4</f>
        <v>3.8999999999989043</v>
      </c>
      <c r="H511" s="10">
        <f>(Ind[[#This Row],[c]]-Ind[[#This Row],[o]])/(Ind[[#This Row],[h]]-Ind[[#This Row],[l]])</f>
        <v>-5.1282051282401646E-2</v>
      </c>
      <c r="I511" s="2">
        <f>Ind[[#This Row],[vol]]/(2-Ind[[#This Row],[perc.range]])</f>
        <v>1099.7999999998121</v>
      </c>
      <c r="J511" s="2">
        <f>Ind[[#This Row],[vol]]-Ind[[#This Row],[bid vol]]</f>
        <v>1156.2000000001879</v>
      </c>
      <c r="K511" s="11">
        <f>Ind[[#This Row],[bid vol]]-Ind[[#This Row],[ask vol]]</f>
        <v>-56.400000000375712</v>
      </c>
      <c r="L511" s="5">
        <v>2140.3076900000001</v>
      </c>
      <c r="M511" s="5">
        <v>115.69231000000001</v>
      </c>
      <c r="N511" s="12">
        <f>Ind[[#This Row],[ Bid(Apprentice)]]-Ind[[#This Row],[ Ask(Apprentice)]]</f>
        <v>2024.6153800000002</v>
      </c>
    </row>
    <row r="512" spans="1:14">
      <c r="A512" s="6">
        <v>43709.916666666664</v>
      </c>
      <c r="B512" s="5">
        <v>1.0989500000000001</v>
      </c>
      <c r="C512" s="5">
        <v>1.09917</v>
      </c>
      <c r="D512" s="5">
        <v>1.09866</v>
      </c>
      <c r="E512" s="5">
        <v>1.0989800000000001</v>
      </c>
      <c r="F512" s="4">
        <v>2481</v>
      </c>
      <c r="G512" s="10">
        <f>(Ind[[#This Row],[h]]-Ind[[#This Row],[l]])*10^4</f>
        <v>5.1000000000001044</v>
      </c>
      <c r="H512" s="10">
        <f>(Ind[[#This Row],[c]]-Ind[[#This Row],[o]])/(Ind[[#This Row],[h]]-Ind[[#This Row],[l]])</f>
        <v>5.8823529411713482E-2</v>
      </c>
      <c r="I512" s="2">
        <f>Ind[[#This Row],[vol]]/(2-Ind[[#This Row],[perc.range]])</f>
        <v>1278.0909090908754</v>
      </c>
      <c r="J512" s="2">
        <f>Ind[[#This Row],[vol]]-Ind[[#This Row],[bid vol]]</f>
        <v>1202.9090909091246</v>
      </c>
      <c r="K512" s="11">
        <f>Ind[[#This Row],[bid vol]]-Ind[[#This Row],[ask vol]]</f>
        <v>75.181818181750714</v>
      </c>
      <c r="L512" s="5">
        <v>2335.0588200000002</v>
      </c>
      <c r="M512" s="5">
        <v>145.94118</v>
      </c>
      <c r="N512" s="12">
        <f>Ind[[#This Row],[ Bid(Apprentice)]]-Ind[[#This Row],[ Ask(Apprentice)]]</f>
        <v>2189.1176400000004</v>
      </c>
    </row>
    <row r="513" spans="1:14">
      <c r="A513" s="6">
        <v>43709.875</v>
      </c>
      <c r="B513" s="5">
        <v>1.0986899999999999</v>
      </c>
      <c r="C513" s="5">
        <v>1.0992500000000001</v>
      </c>
      <c r="D513" s="5">
        <v>1.09839</v>
      </c>
      <c r="E513" s="5">
        <v>1.0989500000000001</v>
      </c>
      <c r="F513" s="4">
        <v>4031</v>
      </c>
      <c r="G513" s="10">
        <f>(Ind[[#This Row],[h]]-Ind[[#This Row],[l]])*10^4</f>
        <v>8.6000000000008292</v>
      </c>
      <c r="H513" s="10">
        <f>(Ind[[#This Row],[c]]-Ind[[#This Row],[o]])/(Ind[[#This Row],[h]]-Ind[[#This Row],[l]])</f>
        <v>0.30232558139549293</v>
      </c>
      <c r="I513" s="2">
        <f>Ind[[#This Row],[vol]]/(2-Ind[[#This Row],[perc.range]])</f>
        <v>2374.4246575344478</v>
      </c>
      <c r="J513" s="2">
        <f>Ind[[#This Row],[vol]]-Ind[[#This Row],[bid vol]]</f>
        <v>1656.5753424655522</v>
      </c>
      <c r="K513" s="11">
        <f>Ind[[#This Row],[bid vol]]-Ind[[#This Row],[ask vol]]</f>
        <v>717.84931506889552</v>
      </c>
      <c r="L513" s="5">
        <v>2812.3255800000002</v>
      </c>
      <c r="M513" s="5">
        <v>1218.6744200000001</v>
      </c>
      <c r="N513" s="12">
        <f>Ind[[#This Row],[ Bid(Apprentice)]]-Ind[[#This Row],[ Ask(Apprentice)]]</f>
        <v>1593.6511600000001</v>
      </c>
    </row>
    <row r="514" spans="1:14">
      <c r="A514" s="6">
        <v>43709.833333333336</v>
      </c>
      <c r="B514" s="5">
        <v>1.09897</v>
      </c>
      <c r="C514" s="5">
        <v>1.0990800000000001</v>
      </c>
      <c r="D514" s="5">
        <v>1.09859</v>
      </c>
      <c r="E514" s="5">
        <v>1.0986899999999999</v>
      </c>
      <c r="F514" s="4">
        <v>2864</v>
      </c>
      <c r="G514" s="10">
        <f>(Ind[[#This Row],[h]]-Ind[[#This Row],[l]])*10^4</f>
        <v>4.9000000000010147</v>
      </c>
      <c r="H514" s="10">
        <f>(Ind[[#This Row],[c]]-Ind[[#This Row],[o]])/(Ind[[#This Row],[h]]-Ind[[#This Row],[l]])</f>
        <v>-0.5714285714285714</v>
      </c>
      <c r="I514" s="2">
        <f>Ind[[#This Row],[vol]]/(2-Ind[[#This Row],[perc.range]])</f>
        <v>1113.7777777777778</v>
      </c>
      <c r="J514" s="2">
        <f>Ind[[#This Row],[vol]]-Ind[[#This Row],[bid vol]]</f>
        <v>1750.2222222222222</v>
      </c>
      <c r="K514" s="11">
        <f>Ind[[#This Row],[bid vol]]-Ind[[#This Row],[ask vol]]</f>
        <v>-636.44444444444434</v>
      </c>
      <c r="L514" s="5">
        <v>1227.42857</v>
      </c>
      <c r="M514" s="5">
        <v>1636.57143</v>
      </c>
      <c r="N514" s="12">
        <f>Ind[[#This Row],[ Bid(Apprentice)]]-Ind[[#This Row],[ Ask(Apprentice)]]</f>
        <v>-409.14285999999993</v>
      </c>
    </row>
    <row r="515" spans="1:14">
      <c r="A515" s="6">
        <v>43709.791666666664</v>
      </c>
      <c r="B515" s="5">
        <v>1.09914</v>
      </c>
      <c r="C515" s="5">
        <v>1.0993599999999999</v>
      </c>
      <c r="D515" s="5">
        <v>1.0989</v>
      </c>
      <c r="E515" s="5">
        <v>1.09897</v>
      </c>
      <c r="F515" s="4">
        <v>3090</v>
      </c>
      <c r="G515" s="10">
        <f>(Ind[[#This Row],[h]]-Ind[[#This Row],[l]])*10^4</f>
        <v>4.5999999999990493</v>
      </c>
      <c r="H515" s="10">
        <f>(Ind[[#This Row],[c]]-Ind[[#This Row],[o]])/(Ind[[#This Row],[h]]-Ind[[#This Row],[l]])</f>
        <v>-0.36956521739138831</v>
      </c>
      <c r="I515" s="2">
        <f>Ind[[#This Row],[vol]]/(2-Ind[[#This Row],[perc.range]])</f>
        <v>1304.0366972476604</v>
      </c>
      <c r="J515" s="2">
        <f>Ind[[#This Row],[vol]]-Ind[[#This Row],[bid vol]]</f>
        <v>1785.9633027523396</v>
      </c>
      <c r="K515" s="11">
        <f>Ind[[#This Row],[bid vol]]-Ind[[#This Row],[ask vol]]</f>
        <v>-481.92660550467917</v>
      </c>
      <c r="L515" s="5">
        <v>1948.04348</v>
      </c>
      <c r="M515" s="5">
        <v>1141.95652</v>
      </c>
      <c r="N515" s="12">
        <f>Ind[[#This Row],[ Bid(Apprentice)]]-Ind[[#This Row],[ Ask(Apprentice)]]</f>
        <v>806.08696000000009</v>
      </c>
    </row>
    <row r="516" spans="1:14">
      <c r="A516" s="6">
        <v>43709.75</v>
      </c>
      <c r="B516" s="5">
        <v>1.0984799999999999</v>
      </c>
      <c r="C516" s="5">
        <v>1.0995900000000001</v>
      </c>
      <c r="D516" s="5">
        <v>1.0984799999999999</v>
      </c>
      <c r="E516" s="5">
        <v>1.09914</v>
      </c>
      <c r="F516" s="4">
        <v>2631</v>
      </c>
      <c r="G516" s="10">
        <f>(Ind[[#This Row],[h]]-Ind[[#This Row],[l]])*10^4</f>
        <v>11.100000000001664</v>
      </c>
      <c r="H516" s="10">
        <f>(Ind[[#This Row],[c]]-Ind[[#This Row],[o]])/(Ind[[#This Row],[h]]-Ind[[#This Row],[l]])</f>
        <v>0.59459459459459996</v>
      </c>
      <c r="I516" s="2">
        <f>Ind[[#This Row],[vol]]/(2-Ind[[#This Row],[perc.range]])</f>
        <v>1872.0576923076997</v>
      </c>
      <c r="J516" s="2">
        <f>Ind[[#This Row],[vol]]-Ind[[#This Row],[bid vol]]</f>
        <v>758.94230769230035</v>
      </c>
      <c r="K516" s="11">
        <f>Ind[[#This Row],[bid vol]]-Ind[[#This Row],[ask vol]]</f>
        <v>1113.1153846153993</v>
      </c>
      <c r="L516" s="5">
        <v>1066.6216199999999</v>
      </c>
      <c r="M516" s="5">
        <v>1564.3783800000001</v>
      </c>
      <c r="N516" s="12">
        <f>Ind[[#This Row],[ Bid(Apprentice)]]-Ind[[#This Row],[ Ask(Apprentice)]]</f>
        <v>-497.75676000000021</v>
      </c>
    </row>
    <row r="517" spans="1:14">
      <c r="A517" s="6">
        <v>43709.708333333336</v>
      </c>
      <c r="B517" s="5">
        <v>1.09893</v>
      </c>
      <c r="C517" s="5">
        <v>1.0989899999999999</v>
      </c>
      <c r="D517" s="5">
        <v>1.09815</v>
      </c>
      <c r="E517" s="5">
        <v>1.0984799999999999</v>
      </c>
      <c r="F517" s="4">
        <v>844</v>
      </c>
      <c r="G517" s="10">
        <f>(Ind[[#This Row],[h]]-Ind[[#This Row],[l]])*10^4</f>
        <v>8.399999999999519</v>
      </c>
      <c r="H517" s="10">
        <f>(Ind[[#This Row],[c]]-Ind[[#This Row],[o]])/(Ind[[#This Row],[h]]-Ind[[#This Row],[l]])</f>
        <v>-0.53571428571438962</v>
      </c>
      <c r="I517" s="2">
        <f>Ind[[#This Row],[vol]]/(2-Ind[[#This Row],[perc.range]])</f>
        <v>332.84507042252159</v>
      </c>
      <c r="J517" s="2">
        <f>Ind[[#This Row],[vol]]-Ind[[#This Row],[bid vol]]</f>
        <v>511.15492957747841</v>
      </c>
      <c r="K517" s="11">
        <f>Ind[[#This Row],[bid vol]]-Ind[[#This Row],[ask vol]]</f>
        <v>-178.30985915495683</v>
      </c>
      <c r="L517" s="5">
        <v>391.85714000000002</v>
      </c>
      <c r="M517" s="5">
        <v>452.14285999999998</v>
      </c>
      <c r="N517" s="12">
        <f>Ind[[#This Row],[ Bid(Apprentice)]]-Ind[[#This Row],[ Ask(Apprentice)]]</f>
        <v>-60.285719999999969</v>
      </c>
    </row>
    <row r="518" spans="1:14">
      <c r="A518" s="6">
        <v>43707.666666666664</v>
      </c>
      <c r="B518" s="5">
        <v>1.0991</v>
      </c>
      <c r="C518" s="5">
        <v>1.09937</v>
      </c>
      <c r="D518" s="5">
        <v>1.0986100000000001</v>
      </c>
      <c r="E518" s="5">
        <v>1.0986899999999999</v>
      </c>
      <c r="F518" s="4">
        <v>3303</v>
      </c>
      <c r="G518" s="10">
        <f>(Ind[[#This Row],[h]]-Ind[[#This Row],[l]])*10^4</f>
        <v>7.5999999999987189</v>
      </c>
      <c r="H518" s="10">
        <f>(Ind[[#This Row],[c]]-Ind[[#This Row],[o]])/(Ind[[#This Row],[h]]-Ind[[#This Row],[l]])</f>
        <v>-0.53947368421064545</v>
      </c>
      <c r="I518" s="2">
        <f>Ind[[#This Row],[vol]]/(2-Ind[[#This Row],[perc.range]])</f>
        <v>1300.663212435172</v>
      </c>
      <c r="J518" s="2">
        <f>Ind[[#This Row],[vol]]-Ind[[#This Row],[bid vol]]</f>
        <v>2002.336787564828</v>
      </c>
      <c r="K518" s="11">
        <f>Ind[[#This Row],[bid vol]]-Ind[[#This Row],[ask vol]]</f>
        <v>-701.673575129656</v>
      </c>
      <c r="L518" s="5">
        <v>1521.11842</v>
      </c>
      <c r="M518" s="5">
        <v>1781.88158</v>
      </c>
      <c r="N518" s="12">
        <f>Ind[[#This Row],[ Bid(Apprentice)]]-Ind[[#This Row],[ Ask(Apprentice)]]</f>
        <v>-260.76315999999997</v>
      </c>
    </row>
    <row r="519" spans="1:14">
      <c r="A519" s="6">
        <v>43707.625</v>
      </c>
      <c r="B519" s="5">
        <v>1.09761</v>
      </c>
      <c r="C519" s="5">
        <v>1.0992</v>
      </c>
      <c r="D519" s="5">
        <v>1.0975999999999999</v>
      </c>
      <c r="E519" s="5">
        <v>1.0991</v>
      </c>
      <c r="F519" s="4">
        <v>6926</v>
      </c>
      <c r="G519" s="10">
        <f>(Ind[[#This Row],[h]]-Ind[[#This Row],[l]])*10^4</f>
        <v>16.000000000000458</v>
      </c>
      <c r="H519" s="10">
        <f>(Ind[[#This Row],[c]]-Ind[[#This Row],[o]])/(Ind[[#This Row],[h]]-Ind[[#This Row],[l]])</f>
        <v>0.93124999999996794</v>
      </c>
      <c r="I519" s="2">
        <f>Ind[[#This Row],[vol]]/(2-Ind[[#This Row],[perc.range]])</f>
        <v>6480.4678362571158</v>
      </c>
      <c r="J519" s="2">
        <f>Ind[[#This Row],[vol]]-Ind[[#This Row],[bid vol]]</f>
        <v>445.53216374288422</v>
      </c>
      <c r="K519" s="11">
        <f>Ind[[#This Row],[bid vol]]-Ind[[#This Row],[ask vol]]</f>
        <v>6034.9356725142316</v>
      </c>
      <c r="L519" s="5">
        <v>476.16250000000002</v>
      </c>
      <c r="M519" s="5">
        <v>6449.8374999999996</v>
      </c>
      <c r="N519" s="12">
        <f>Ind[[#This Row],[ Bid(Apprentice)]]-Ind[[#This Row],[ Ask(Apprentice)]]</f>
        <v>-5973.6749999999993</v>
      </c>
    </row>
    <row r="520" spans="1:14">
      <c r="A520" s="6">
        <v>43707.583333333336</v>
      </c>
      <c r="B520" s="5">
        <v>1.09707</v>
      </c>
      <c r="C520" s="5">
        <v>1.0979399999999999</v>
      </c>
      <c r="D520" s="5">
        <v>1.09687</v>
      </c>
      <c r="E520" s="5">
        <v>1.09761</v>
      </c>
      <c r="F520" s="4">
        <v>6704</v>
      </c>
      <c r="G520" s="10">
        <f>(Ind[[#This Row],[h]]-Ind[[#This Row],[l]])*10^4</f>
        <v>10.699999999999044</v>
      </c>
      <c r="H520" s="10">
        <f>(Ind[[#This Row],[c]]-Ind[[#This Row],[o]])/(Ind[[#This Row],[h]]-Ind[[#This Row],[l]])</f>
        <v>0.50467289719629271</v>
      </c>
      <c r="I520" s="2">
        <f>Ind[[#This Row],[vol]]/(2-Ind[[#This Row],[perc.range]])</f>
        <v>4483.300000000093</v>
      </c>
      <c r="J520" s="2">
        <f>Ind[[#This Row],[vol]]-Ind[[#This Row],[bid vol]]</f>
        <v>2220.699999999907</v>
      </c>
      <c r="K520" s="11">
        <f>Ind[[#This Row],[bid vol]]-Ind[[#This Row],[ask vol]]</f>
        <v>2262.6000000001859</v>
      </c>
      <c r="L520" s="5">
        <v>3320.6729</v>
      </c>
      <c r="M520" s="5">
        <v>3383.3271</v>
      </c>
      <c r="N520" s="12">
        <f>Ind[[#This Row],[ Bid(Apprentice)]]-Ind[[#This Row],[ Ask(Apprentice)]]</f>
        <v>-62.654199999999946</v>
      </c>
    </row>
    <row r="521" spans="1:14">
      <c r="A521" s="6">
        <v>43707.541666666664</v>
      </c>
      <c r="B521" s="5">
        <v>1.09867</v>
      </c>
      <c r="C521" s="5">
        <v>1.0986800000000001</v>
      </c>
      <c r="D521" s="5">
        <v>1.0962400000000001</v>
      </c>
      <c r="E521" s="5">
        <v>1.09707</v>
      </c>
      <c r="F521" s="4">
        <v>12493</v>
      </c>
      <c r="G521" s="10">
        <f>(Ind[[#This Row],[h]]-Ind[[#This Row],[l]])*10^4</f>
        <v>24.399999999999977</v>
      </c>
      <c r="H521" s="10">
        <f>(Ind[[#This Row],[c]]-Ind[[#This Row],[o]])/(Ind[[#This Row],[h]]-Ind[[#This Row],[l]])</f>
        <v>-0.65573770491805217</v>
      </c>
      <c r="I521" s="2">
        <f>Ind[[#This Row],[vol]]/(2-Ind[[#This Row],[perc.range]])</f>
        <v>4704.1543209876199</v>
      </c>
      <c r="J521" s="2">
        <f>Ind[[#This Row],[vol]]-Ind[[#This Row],[bid vol]]</f>
        <v>7788.8456790123801</v>
      </c>
      <c r="K521" s="11">
        <f>Ind[[#This Row],[bid vol]]-Ind[[#This Row],[ask vol]]</f>
        <v>-3084.6913580247601</v>
      </c>
      <c r="L521" s="5">
        <v>4300.8688499999998</v>
      </c>
      <c r="M521" s="5">
        <v>8192.1311499999993</v>
      </c>
      <c r="N521" s="12">
        <f>Ind[[#This Row],[ Bid(Apprentice)]]-Ind[[#This Row],[ Ask(Apprentice)]]</f>
        <v>-3891.2622999999994</v>
      </c>
    </row>
    <row r="522" spans="1:14">
      <c r="A522" s="6">
        <v>43707.5</v>
      </c>
      <c r="B522" s="5">
        <v>1.0988599999999999</v>
      </c>
      <c r="C522" s="5">
        <v>1.0992299999999999</v>
      </c>
      <c r="D522" s="5">
        <v>1.0984499999999999</v>
      </c>
      <c r="E522" s="5">
        <v>1.09867</v>
      </c>
      <c r="F522" s="4">
        <v>7376</v>
      </c>
      <c r="G522" s="10">
        <f>(Ind[[#This Row],[h]]-Ind[[#This Row],[l]])*10^4</f>
        <v>7.8000000000000291</v>
      </c>
      <c r="H522" s="10">
        <f>(Ind[[#This Row],[c]]-Ind[[#This Row],[o]])/(Ind[[#This Row],[h]]-Ind[[#This Row],[l]])</f>
        <v>-0.24358974358963045</v>
      </c>
      <c r="I522" s="2">
        <f>Ind[[#This Row],[vol]]/(2-Ind[[#This Row],[perc.range]])</f>
        <v>3287.5885714287374</v>
      </c>
      <c r="J522" s="2">
        <f>Ind[[#This Row],[vol]]-Ind[[#This Row],[bid vol]]</f>
        <v>4088.4114285712626</v>
      </c>
      <c r="K522" s="11">
        <f>Ind[[#This Row],[bid vol]]-Ind[[#This Row],[ask vol]]</f>
        <v>-800.82285714252521</v>
      </c>
      <c r="L522" s="5">
        <v>5579.2820499999998</v>
      </c>
      <c r="M522" s="5">
        <v>1796.71795</v>
      </c>
      <c r="N522" s="12">
        <f>Ind[[#This Row],[ Bid(Apprentice)]]-Ind[[#This Row],[ Ask(Apprentice)]]</f>
        <v>3782.5640999999996</v>
      </c>
    </row>
    <row r="523" spans="1:14">
      <c r="A523" s="6">
        <v>43707.458333333336</v>
      </c>
      <c r="B523" s="5">
        <v>1.10117</v>
      </c>
      <c r="C523" s="5">
        <v>1.1012900000000001</v>
      </c>
      <c r="D523" s="5">
        <v>1.0984100000000001</v>
      </c>
      <c r="E523" s="5">
        <v>1.0988599999999999</v>
      </c>
      <c r="F523" s="4">
        <v>34002</v>
      </c>
      <c r="G523" s="10">
        <f>(Ind[[#This Row],[h]]-Ind[[#This Row],[l]])*10^4</f>
        <v>28.799999999999937</v>
      </c>
      <c r="H523" s="10">
        <f>(Ind[[#This Row],[c]]-Ind[[#This Row],[o]])/(Ind[[#This Row],[h]]-Ind[[#This Row],[l]])</f>
        <v>-0.80208333333334703</v>
      </c>
      <c r="I523" s="2">
        <f>Ind[[#This Row],[vol]]/(2-Ind[[#This Row],[perc.range]])</f>
        <v>12134.542750929308</v>
      </c>
      <c r="J523" s="2">
        <f>Ind[[#This Row],[vol]]-Ind[[#This Row],[bid vol]]</f>
        <v>21867.457249070692</v>
      </c>
      <c r="K523" s="11">
        <f>Ind[[#This Row],[bid vol]]-Ind[[#This Row],[ask vol]]</f>
        <v>-9732.9144981413847</v>
      </c>
      <c r="L523" s="5">
        <v>6729.5625</v>
      </c>
      <c r="M523" s="5">
        <v>27272.4375</v>
      </c>
      <c r="N523" s="12">
        <f>Ind[[#This Row],[ Bid(Apprentice)]]-Ind[[#This Row],[ Ask(Apprentice)]]</f>
        <v>-20542.875</v>
      </c>
    </row>
    <row r="524" spans="1:14">
      <c r="A524" s="6">
        <v>43707.416666666664</v>
      </c>
      <c r="B524" s="5">
        <v>1.10439</v>
      </c>
      <c r="C524" s="5">
        <v>1.1049</v>
      </c>
      <c r="D524" s="5">
        <v>1.1009100000000001</v>
      </c>
      <c r="E524" s="5">
        <v>1.10117</v>
      </c>
      <c r="F524" s="4">
        <v>17164</v>
      </c>
      <c r="G524" s="10">
        <f>(Ind[[#This Row],[h]]-Ind[[#This Row],[l]])*10^4</f>
        <v>39.89999999999938</v>
      </c>
      <c r="H524" s="10">
        <f>(Ind[[#This Row],[c]]-Ind[[#This Row],[o]])/(Ind[[#This Row],[h]]-Ind[[#This Row],[l]])</f>
        <v>-0.80701754385966185</v>
      </c>
      <c r="I524" s="2">
        <f>Ind[[#This Row],[vol]]/(2-Ind[[#This Row],[perc.range]])</f>
        <v>6114.674999999972</v>
      </c>
      <c r="J524" s="2">
        <f>Ind[[#This Row],[vol]]-Ind[[#This Row],[bid vol]]</f>
        <v>11049.325000000028</v>
      </c>
      <c r="K524" s="11">
        <f>Ind[[#This Row],[bid vol]]-Ind[[#This Row],[ask vol]]</f>
        <v>-4934.650000000056</v>
      </c>
      <c r="L524" s="5">
        <v>3312.35088</v>
      </c>
      <c r="M524" s="5">
        <v>13851.64912</v>
      </c>
      <c r="N524" s="12">
        <f>Ind[[#This Row],[ Bid(Apprentice)]]-Ind[[#This Row],[ Ask(Apprentice)]]</f>
        <v>-10539.29824</v>
      </c>
    </row>
    <row r="525" spans="1:14">
      <c r="A525" s="6">
        <v>43707.375</v>
      </c>
      <c r="B525" s="5">
        <v>1.1037600000000001</v>
      </c>
      <c r="C525" s="5">
        <v>1.1048500000000001</v>
      </c>
      <c r="D525" s="5">
        <v>1.1037600000000001</v>
      </c>
      <c r="E525" s="5">
        <v>1.10439</v>
      </c>
      <c r="F525" s="4">
        <v>10269</v>
      </c>
      <c r="G525" s="10">
        <f>(Ind[[#This Row],[h]]-Ind[[#This Row],[l]])*10^4</f>
        <v>10.900000000000354</v>
      </c>
      <c r="H525" s="10">
        <f>(Ind[[#This Row],[c]]-Ind[[#This Row],[o]])/(Ind[[#This Row],[h]]-Ind[[#This Row],[l]])</f>
        <v>0.57798165137604396</v>
      </c>
      <c r="I525" s="2">
        <f>Ind[[#This Row],[vol]]/(2-Ind[[#This Row],[perc.range]])</f>
        <v>7221.4258064510914</v>
      </c>
      <c r="J525" s="2">
        <f>Ind[[#This Row],[vol]]-Ind[[#This Row],[bid vol]]</f>
        <v>3047.5741935489086</v>
      </c>
      <c r="K525" s="11">
        <f>Ind[[#This Row],[bid vol]]-Ind[[#This Row],[ask vol]]</f>
        <v>4173.8516129021828</v>
      </c>
      <c r="L525" s="5">
        <v>4333.7064200000004</v>
      </c>
      <c r="M525" s="5">
        <v>5935.2935799999996</v>
      </c>
      <c r="N525" s="12">
        <f>Ind[[#This Row],[ Bid(Apprentice)]]-Ind[[#This Row],[ Ask(Apprentice)]]</f>
        <v>-1601.5871599999991</v>
      </c>
    </row>
    <row r="526" spans="1:14">
      <c r="A526" s="6">
        <v>43707.333333333336</v>
      </c>
      <c r="B526" s="5">
        <v>1.10348</v>
      </c>
      <c r="C526" s="5">
        <v>1.1041799999999999</v>
      </c>
      <c r="D526" s="5">
        <v>1.10334</v>
      </c>
      <c r="E526" s="5">
        <v>1.1037600000000001</v>
      </c>
      <c r="F526" s="4">
        <v>10568</v>
      </c>
      <c r="G526" s="10">
        <f>(Ind[[#This Row],[h]]-Ind[[#This Row],[l]])*10^4</f>
        <v>8.399999999999519</v>
      </c>
      <c r="H526" s="10">
        <f>(Ind[[#This Row],[c]]-Ind[[#This Row],[o]])/(Ind[[#This Row],[h]]-Ind[[#This Row],[l]])</f>
        <v>0.33333333333342147</v>
      </c>
      <c r="I526" s="2">
        <f>Ind[[#This Row],[vol]]/(2-Ind[[#This Row],[perc.range]])</f>
        <v>6340.8000000003349</v>
      </c>
      <c r="J526" s="2">
        <f>Ind[[#This Row],[vol]]-Ind[[#This Row],[bid vol]]</f>
        <v>4227.1999999996651</v>
      </c>
      <c r="K526" s="11">
        <f>Ind[[#This Row],[bid vol]]-Ind[[#This Row],[ask vol]]</f>
        <v>2113.6000000006698</v>
      </c>
      <c r="L526" s="5">
        <v>7045.3333300000004</v>
      </c>
      <c r="M526" s="5">
        <v>3522.6666700000001</v>
      </c>
      <c r="N526" s="12">
        <f>Ind[[#This Row],[ Bid(Apprentice)]]-Ind[[#This Row],[ Ask(Apprentice)]]</f>
        <v>3522.6666600000003</v>
      </c>
    </row>
    <row r="527" spans="1:14">
      <c r="A527" s="6">
        <v>43707.291666666664</v>
      </c>
      <c r="B527" s="5">
        <v>1.1040099999999999</v>
      </c>
      <c r="C527" s="5">
        <v>1.10416</v>
      </c>
      <c r="D527" s="5">
        <v>1.1034299999999999</v>
      </c>
      <c r="E527" s="5">
        <v>1.10348</v>
      </c>
      <c r="F527" s="4">
        <v>7624</v>
      </c>
      <c r="G527" s="10">
        <f>(Ind[[#This Row],[h]]-Ind[[#This Row],[l]])*10^4</f>
        <v>7.3000000000011944</v>
      </c>
      <c r="H527" s="10">
        <f>(Ind[[#This Row],[c]]-Ind[[#This Row],[o]])/(Ind[[#This Row],[h]]-Ind[[#This Row],[l]])</f>
        <v>-0.72602739726004484</v>
      </c>
      <c r="I527" s="2">
        <f>Ind[[#This Row],[vol]]/(2-Ind[[#This Row],[perc.range]])</f>
        <v>2796.7437185932004</v>
      </c>
      <c r="J527" s="2">
        <f>Ind[[#This Row],[vol]]-Ind[[#This Row],[bid vol]]</f>
        <v>4827.2562814067996</v>
      </c>
      <c r="K527" s="11">
        <f>Ind[[#This Row],[bid vol]]-Ind[[#This Row],[ask vol]]</f>
        <v>-2030.5125628135993</v>
      </c>
      <c r="L527" s="5">
        <v>2088.76712</v>
      </c>
      <c r="M527" s="5">
        <v>5535.2328799999996</v>
      </c>
      <c r="N527" s="12">
        <f>Ind[[#This Row],[ Bid(Apprentice)]]-Ind[[#This Row],[ Ask(Apprentice)]]</f>
        <v>-3446.4657599999996</v>
      </c>
    </row>
    <row r="528" spans="1:14">
      <c r="A528" s="6">
        <v>43707.25</v>
      </c>
      <c r="B528" s="5">
        <v>1.10398</v>
      </c>
      <c r="C528" s="5">
        <v>1.10442</v>
      </c>
      <c r="D528" s="5">
        <v>1.10382</v>
      </c>
      <c r="E528" s="5">
        <v>1.1040099999999999</v>
      </c>
      <c r="F528" s="4">
        <v>7583</v>
      </c>
      <c r="G528" s="10">
        <f>(Ind[[#This Row],[h]]-Ind[[#This Row],[l]])*10^4</f>
        <v>5.9999999999993392</v>
      </c>
      <c r="H528" s="10">
        <f>(Ind[[#This Row],[c]]-Ind[[#This Row],[o]])/(Ind[[#This Row],[h]]-Ind[[#This Row],[l]])</f>
        <v>4.9999999999962991E-2</v>
      </c>
      <c r="I528" s="2">
        <f>Ind[[#This Row],[vol]]/(2-Ind[[#This Row],[perc.range]])</f>
        <v>3888.7179487178751</v>
      </c>
      <c r="J528" s="2">
        <f>Ind[[#This Row],[vol]]-Ind[[#This Row],[bid vol]]</f>
        <v>3694.2820512821249</v>
      </c>
      <c r="K528" s="11">
        <f>Ind[[#This Row],[bid vol]]-Ind[[#This Row],[ask vol]]</f>
        <v>194.43589743575012</v>
      </c>
      <c r="L528" s="5">
        <v>7203.85</v>
      </c>
      <c r="M528" s="5">
        <v>379.15</v>
      </c>
      <c r="N528" s="12">
        <f>Ind[[#This Row],[ Bid(Apprentice)]]-Ind[[#This Row],[ Ask(Apprentice)]]</f>
        <v>6824.7000000000007</v>
      </c>
    </row>
    <row r="529" spans="1:14">
      <c r="A529" s="6">
        <v>43707.208333333336</v>
      </c>
      <c r="B529" s="5">
        <v>1.10375</v>
      </c>
      <c r="C529" s="5">
        <v>1.1045199999999999</v>
      </c>
      <c r="D529" s="5">
        <v>1.10368</v>
      </c>
      <c r="E529" s="5">
        <v>1.10398</v>
      </c>
      <c r="F529" s="4">
        <v>10560</v>
      </c>
      <c r="G529" s="10">
        <f>(Ind[[#This Row],[h]]-Ind[[#This Row],[l]])*10^4</f>
        <v>8.399999999999519</v>
      </c>
      <c r="H529" s="10">
        <f>(Ind[[#This Row],[c]]-Ind[[#This Row],[o]])/(Ind[[#This Row],[h]]-Ind[[#This Row],[l]])</f>
        <v>0.27380952380948292</v>
      </c>
      <c r="I529" s="2">
        <f>Ind[[#This Row],[vol]]/(2-Ind[[#This Row],[perc.range]])</f>
        <v>6117.5172413791652</v>
      </c>
      <c r="J529" s="2">
        <f>Ind[[#This Row],[vol]]-Ind[[#This Row],[bid vol]]</f>
        <v>4442.4827586208348</v>
      </c>
      <c r="K529" s="11">
        <f>Ind[[#This Row],[bid vol]]-Ind[[#This Row],[ask vol]]</f>
        <v>1675.0344827583303</v>
      </c>
      <c r="L529" s="5">
        <v>7668.57143</v>
      </c>
      <c r="M529" s="5">
        <v>2891.42857</v>
      </c>
      <c r="N529" s="12">
        <f>Ind[[#This Row],[ Bid(Apprentice)]]-Ind[[#This Row],[ Ask(Apprentice)]]</f>
        <v>4777.1428599999999</v>
      </c>
    </row>
    <row r="530" spans="1:14">
      <c r="A530" s="6">
        <v>43707.166666666664</v>
      </c>
      <c r="B530" s="5">
        <v>1.10372</v>
      </c>
      <c r="C530" s="5">
        <v>1.10436</v>
      </c>
      <c r="D530" s="5">
        <v>1.1034299999999999</v>
      </c>
      <c r="E530" s="5">
        <v>1.10375</v>
      </c>
      <c r="F530" s="4">
        <v>11058</v>
      </c>
      <c r="G530" s="10">
        <f>(Ind[[#This Row],[h]]-Ind[[#This Row],[l]])*10^4</f>
        <v>9.3000000000009742</v>
      </c>
      <c r="H530" s="10">
        <f>(Ind[[#This Row],[c]]-Ind[[#This Row],[o]])/(Ind[[#This Row],[h]]-Ind[[#This Row],[l]])</f>
        <v>3.2258064516098223E-2</v>
      </c>
      <c r="I530" s="2">
        <f>Ind[[#This Row],[vol]]/(2-Ind[[#This Row],[perc.range]])</f>
        <v>5619.6393442622066</v>
      </c>
      <c r="J530" s="2">
        <f>Ind[[#This Row],[vol]]-Ind[[#This Row],[bid vol]]</f>
        <v>5438.3606557377934</v>
      </c>
      <c r="K530" s="11">
        <f>Ind[[#This Row],[bid vol]]-Ind[[#This Row],[ask vol]]</f>
        <v>181.27868852441316</v>
      </c>
      <c r="L530" s="5">
        <v>10701.29032</v>
      </c>
      <c r="M530" s="5">
        <v>356.70967999999999</v>
      </c>
      <c r="N530" s="12">
        <f>Ind[[#This Row],[ Bid(Apprentice)]]-Ind[[#This Row],[ Ask(Apprentice)]]</f>
        <v>10344.58064</v>
      </c>
    </row>
    <row r="531" spans="1:14">
      <c r="A531" s="6">
        <v>43707.125</v>
      </c>
      <c r="B531" s="5">
        <v>1.10371</v>
      </c>
      <c r="C531" s="5">
        <v>1.1040099999999999</v>
      </c>
      <c r="D531" s="5">
        <v>1.1032599999999999</v>
      </c>
      <c r="E531" s="5">
        <v>1.10372</v>
      </c>
      <c r="F531" s="4">
        <v>17098</v>
      </c>
      <c r="G531" s="10">
        <f>(Ind[[#This Row],[h]]-Ind[[#This Row],[l]])*10^4</f>
        <v>7.5000000000002842</v>
      </c>
      <c r="H531" s="10">
        <f>(Ind[[#This Row],[c]]-Ind[[#This Row],[o]])/(Ind[[#This Row],[h]]-Ind[[#This Row],[l]])</f>
        <v>1.3333333333420178E-2</v>
      </c>
      <c r="I531" s="2">
        <f>Ind[[#This Row],[vol]]/(2-Ind[[#This Row],[perc.range]])</f>
        <v>8606.3758389265513</v>
      </c>
      <c r="J531" s="2">
        <f>Ind[[#This Row],[vol]]-Ind[[#This Row],[bid vol]]</f>
        <v>8491.6241610734487</v>
      </c>
      <c r="K531" s="11">
        <f>Ind[[#This Row],[bid vol]]-Ind[[#This Row],[ask vol]]</f>
        <v>114.75167785310259</v>
      </c>
      <c r="L531" s="5">
        <v>16870.026669999999</v>
      </c>
      <c r="M531" s="5">
        <v>227.97333</v>
      </c>
      <c r="N531" s="12">
        <f>Ind[[#This Row],[ Bid(Apprentice)]]-Ind[[#This Row],[ Ask(Apprentice)]]</f>
        <v>16642.053339999999</v>
      </c>
    </row>
    <row r="532" spans="1:14">
      <c r="A532" s="6">
        <v>43707.083333333336</v>
      </c>
      <c r="B532" s="5">
        <v>1.10476</v>
      </c>
      <c r="C532" s="5">
        <v>1.1051200000000001</v>
      </c>
      <c r="D532" s="5">
        <v>1.10347</v>
      </c>
      <c r="E532" s="5">
        <v>1.10371</v>
      </c>
      <c r="F532" s="4">
        <v>13924</v>
      </c>
      <c r="G532" s="10">
        <f>(Ind[[#This Row],[h]]-Ind[[#This Row],[l]])*10^4</f>
        <v>16.500000000001513</v>
      </c>
      <c r="H532" s="10">
        <f>(Ind[[#This Row],[c]]-Ind[[#This Row],[o]])/(Ind[[#This Row],[h]]-Ind[[#This Row],[l]])</f>
        <v>-0.63636363636357518</v>
      </c>
      <c r="I532" s="2">
        <f>Ind[[#This Row],[vol]]/(2-Ind[[#This Row],[perc.range]])</f>
        <v>5281.5172413794326</v>
      </c>
      <c r="J532" s="2">
        <f>Ind[[#This Row],[vol]]-Ind[[#This Row],[bid vol]]</f>
        <v>8642.4827586205683</v>
      </c>
      <c r="K532" s="11">
        <f>Ind[[#This Row],[bid vol]]-Ind[[#This Row],[ask vol]]</f>
        <v>-3360.9655172411358</v>
      </c>
      <c r="L532" s="5">
        <v>5063.2727299999997</v>
      </c>
      <c r="M532" s="5">
        <v>8860.7272699999994</v>
      </c>
      <c r="N532" s="12">
        <f>Ind[[#This Row],[ Bid(Apprentice)]]-Ind[[#This Row],[ Ask(Apprentice)]]</f>
        <v>-3797.4545399999997</v>
      </c>
    </row>
    <row r="533" spans="1:14">
      <c r="A533" s="6">
        <v>43707.041666666664</v>
      </c>
      <c r="B533" s="5">
        <v>1.10442</v>
      </c>
      <c r="C533" s="5">
        <v>1.1049599999999999</v>
      </c>
      <c r="D533" s="5">
        <v>1.1044099999999999</v>
      </c>
      <c r="E533" s="5">
        <v>1.10476</v>
      </c>
      <c r="F533" s="4">
        <v>4602</v>
      </c>
      <c r="G533" s="10">
        <f>(Ind[[#This Row],[h]]-Ind[[#This Row],[l]])*10^4</f>
        <v>5.5000000000005045</v>
      </c>
      <c r="H533" s="10">
        <f>(Ind[[#This Row],[c]]-Ind[[#This Row],[o]])/(Ind[[#This Row],[h]]-Ind[[#This Row],[l]])</f>
        <v>0.61818181818177409</v>
      </c>
      <c r="I533" s="2">
        <f>Ind[[#This Row],[vol]]/(2-Ind[[#This Row],[perc.range]])</f>
        <v>3330.3947368419995</v>
      </c>
      <c r="J533" s="2">
        <f>Ind[[#This Row],[vol]]-Ind[[#This Row],[bid vol]]</f>
        <v>1271.6052631580005</v>
      </c>
      <c r="K533" s="11">
        <f>Ind[[#This Row],[bid vol]]-Ind[[#This Row],[ask vol]]</f>
        <v>2058.7894736839989</v>
      </c>
      <c r="L533" s="5">
        <v>1757.12727</v>
      </c>
      <c r="M533" s="5">
        <v>2844.87273</v>
      </c>
      <c r="N533" s="12">
        <f>Ind[[#This Row],[ Bid(Apprentice)]]-Ind[[#This Row],[ Ask(Apprentice)]]</f>
        <v>-1087.7454600000001</v>
      </c>
    </row>
    <row r="534" spans="1:14">
      <c r="A534" s="6">
        <v>43707</v>
      </c>
      <c r="B534" s="5">
        <v>1.10439</v>
      </c>
      <c r="C534" s="5">
        <v>1.10453</v>
      </c>
      <c r="D534" s="5">
        <v>1.10426</v>
      </c>
      <c r="E534" s="5">
        <v>1.10442</v>
      </c>
      <c r="F534" s="4">
        <v>1792</v>
      </c>
      <c r="G534" s="10">
        <f>(Ind[[#This Row],[h]]-Ind[[#This Row],[l]])*10^4</f>
        <v>2.6999999999999247</v>
      </c>
      <c r="H534" s="10">
        <f>(Ind[[#This Row],[c]]-Ind[[#This Row],[o]])/(Ind[[#This Row],[h]]-Ind[[#This Row],[l]])</f>
        <v>0.11111111111101973</v>
      </c>
      <c r="I534" s="2">
        <f>Ind[[#This Row],[vol]]/(2-Ind[[#This Row],[perc.range]])</f>
        <v>948.70588235289529</v>
      </c>
      <c r="J534" s="2">
        <f>Ind[[#This Row],[vol]]-Ind[[#This Row],[bid vol]]</f>
        <v>843.29411764710471</v>
      </c>
      <c r="K534" s="11">
        <f>Ind[[#This Row],[bid vol]]-Ind[[#This Row],[ask vol]]</f>
        <v>105.41176470579057</v>
      </c>
      <c r="L534" s="5">
        <v>1592.8888899999999</v>
      </c>
      <c r="M534" s="5">
        <v>199.11111</v>
      </c>
      <c r="N534" s="12">
        <f>Ind[[#This Row],[ Bid(Apprentice)]]-Ind[[#This Row],[ Ask(Apprentice)]]</f>
        <v>1393.7777799999999</v>
      </c>
    </row>
    <row r="535" spans="1:14">
      <c r="A535" s="6">
        <v>43706.958333333336</v>
      </c>
      <c r="B535" s="5">
        <v>1.1042700000000001</v>
      </c>
      <c r="C535" s="5">
        <v>1.1045700000000001</v>
      </c>
      <c r="D535" s="5">
        <v>1.10416</v>
      </c>
      <c r="E535" s="5">
        <v>1.10439</v>
      </c>
      <c r="F535" s="4">
        <v>2327</v>
      </c>
      <c r="G535" s="10">
        <f>(Ind[[#This Row],[h]]-Ind[[#This Row],[l]])*10^4</f>
        <v>4.1000000000002146</v>
      </c>
      <c r="H535" s="10">
        <f>(Ind[[#This Row],[c]]-Ind[[#This Row],[o]])/(Ind[[#This Row],[h]]-Ind[[#This Row],[l]])</f>
        <v>0.2926829268290041</v>
      </c>
      <c r="I535" s="2">
        <f>Ind[[#This Row],[vol]]/(2-Ind[[#This Row],[perc.range]])</f>
        <v>1362.957142856932</v>
      </c>
      <c r="J535" s="2">
        <f>Ind[[#This Row],[vol]]-Ind[[#This Row],[bid vol]]</f>
        <v>964.04285714306798</v>
      </c>
      <c r="K535" s="11">
        <f>Ind[[#This Row],[bid vol]]-Ind[[#This Row],[ask vol]]</f>
        <v>398.91428571386405</v>
      </c>
      <c r="L535" s="5">
        <v>1645.9268300000001</v>
      </c>
      <c r="M535" s="5">
        <v>681.07317</v>
      </c>
      <c r="N535" s="12">
        <f>Ind[[#This Row],[ Bid(Apprentice)]]-Ind[[#This Row],[ Ask(Apprentice)]]</f>
        <v>964.8536600000001</v>
      </c>
    </row>
    <row r="536" spans="1:14">
      <c r="A536" s="6">
        <v>43706.916666666664</v>
      </c>
      <c r="B536" s="5">
        <v>1.1048</v>
      </c>
      <c r="C536" s="5">
        <v>1.1049500000000001</v>
      </c>
      <c r="D536" s="5">
        <v>1.10419</v>
      </c>
      <c r="E536" s="5">
        <v>1.1042700000000001</v>
      </c>
      <c r="F536" s="4">
        <v>2963</v>
      </c>
      <c r="G536" s="10">
        <f>(Ind[[#This Row],[h]]-Ind[[#This Row],[l]])*10^4</f>
        <v>7.6000000000009393</v>
      </c>
      <c r="H536" s="10">
        <f>(Ind[[#This Row],[c]]-Ind[[#This Row],[o]])/(Ind[[#This Row],[h]]-Ind[[#This Row],[l]])</f>
        <v>-0.69736842105243935</v>
      </c>
      <c r="I536" s="2">
        <f>Ind[[#This Row],[vol]]/(2-Ind[[#This Row],[perc.range]])</f>
        <v>1098.4780487805663</v>
      </c>
      <c r="J536" s="2">
        <f>Ind[[#This Row],[vol]]-Ind[[#This Row],[bid vol]]</f>
        <v>1864.5219512194337</v>
      </c>
      <c r="K536" s="11">
        <f>Ind[[#This Row],[bid vol]]-Ind[[#This Row],[ask vol]]</f>
        <v>-766.04390243886746</v>
      </c>
      <c r="L536" s="5">
        <v>896.69736999999998</v>
      </c>
      <c r="M536" s="5">
        <v>2066.3026300000001</v>
      </c>
      <c r="N536" s="12">
        <f>Ind[[#This Row],[ Bid(Apprentice)]]-Ind[[#This Row],[ Ask(Apprentice)]]</f>
        <v>-1169.6052600000003</v>
      </c>
    </row>
    <row r="537" spans="1:14">
      <c r="A537" s="6">
        <v>43706.875</v>
      </c>
      <c r="B537" s="5">
        <v>1.10534</v>
      </c>
      <c r="C537" s="5">
        <v>1.1053599999999999</v>
      </c>
      <c r="D537" s="5">
        <v>1.1047</v>
      </c>
      <c r="E537" s="5">
        <v>1.1048</v>
      </c>
      <c r="F537" s="4">
        <v>5447</v>
      </c>
      <c r="G537" s="10">
        <f>(Ind[[#This Row],[h]]-Ind[[#This Row],[l]])*10^4</f>
        <v>6.599999999998829</v>
      </c>
      <c r="H537" s="10">
        <f>(Ind[[#This Row],[c]]-Ind[[#This Row],[o]])/(Ind[[#This Row],[h]]-Ind[[#This Row],[l]])</f>
        <v>-0.81818181818194047</v>
      </c>
      <c r="I537" s="2">
        <f>Ind[[#This Row],[vol]]/(2-Ind[[#This Row],[perc.range]])</f>
        <v>1932.8064516128193</v>
      </c>
      <c r="J537" s="2">
        <f>Ind[[#This Row],[vol]]-Ind[[#This Row],[bid vol]]</f>
        <v>3514.1935483871807</v>
      </c>
      <c r="K537" s="11">
        <f>Ind[[#This Row],[bid vol]]-Ind[[#This Row],[ask vol]]</f>
        <v>-1581.3870967743615</v>
      </c>
      <c r="L537" s="5">
        <v>990.36364000000003</v>
      </c>
      <c r="M537" s="5">
        <v>4456.6363600000004</v>
      </c>
      <c r="N537" s="12">
        <f>Ind[[#This Row],[ Bid(Apprentice)]]-Ind[[#This Row],[ Ask(Apprentice)]]</f>
        <v>-3466.2727200000004</v>
      </c>
    </row>
    <row r="538" spans="1:14">
      <c r="A538" s="6">
        <v>43706.833333333336</v>
      </c>
      <c r="B538" s="5">
        <v>1.10585</v>
      </c>
      <c r="C538" s="5">
        <v>1.1059399999999999</v>
      </c>
      <c r="D538" s="5">
        <v>1.10511</v>
      </c>
      <c r="E538" s="5">
        <v>1.10534</v>
      </c>
      <c r="F538" s="4">
        <v>6480</v>
      </c>
      <c r="G538" s="10">
        <f>(Ind[[#This Row],[h]]-Ind[[#This Row],[l]])*10^4</f>
        <v>8.2999999999988638</v>
      </c>
      <c r="H538" s="10">
        <f>(Ind[[#This Row],[c]]-Ind[[#This Row],[o]])/(Ind[[#This Row],[h]]-Ind[[#This Row],[l]])</f>
        <v>-0.61445783132539789</v>
      </c>
      <c r="I538" s="2">
        <f>Ind[[#This Row],[vol]]/(2-Ind[[#This Row],[perc.range]])</f>
        <v>2478.5253456220285</v>
      </c>
      <c r="J538" s="2">
        <f>Ind[[#This Row],[vol]]-Ind[[#This Row],[bid vol]]</f>
        <v>4001.4746543779715</v>
      </c>
      <c r="K538" s="11">
        <f>Ind[[#This Row],[bid vol]]-Ind[[#This Row],[ask vol]]</f>
        <v>-1522.9493087559431</v>
      </c>
      <c r="L538" s="5">
        <v>2498.3132500000002</v>
      </c>
      <c r="M538" s="5">
        <v>3981.6867499999998</v>
      </c>
      <c r="N538" s="12">
        <f>Ind[[#This Row],[ Bid(Apprentice)]]-Ind[[#This Row],[ Ask(Apprentice)]]</f>
        <v>-1483.3734999999997</v>
      </c>
    </row>
    <row r="539" spans="1:14">
      <c r="A539" s="6">
        <v>43706.791666666664</v>
      </c>
      <c r="B539" s="5">
        <v>1.1057600000000001</v>
      </c>
      <c r="C539" s="5">
        <v>1.10599</v>
      </c>
      <c r="D539" s="5">
        <v>1.1057300000000001</v>
      </c>
      <c r="E539" s="5">
        <v>1.10585</v>
      </c>
      <c r="F539" s="4">
        <v>1613</v>
      </c>
      <c r="G539" s="10">
        <f>(Ind[[#This Row],[h]]-Ind[[#This Row],[l]])*10^4</f>
        <v>2.5999999999992696</v>
      </c>
      <c r="H539" s="10">
        <f>(Ind[[#This Row],[c]]-Ind[[#This Row],[o]])/(Ind[[#This Row],[h]]-Ind[[#This Row],[l]])</f>
        <v>0.34615384615364908</v>
      </c>
      <c r="I539" s="2">
        <f>Ind[[#This Row],[vol]]/(2-Ind[[#This Row],[perc.range]])</f>
        <v>975.30232558127909</v>
      </c>
      <c r="J539" s="2">
        <f>Ind[[#This Row],[vol]]-Ind[[#This Row],[bid vol]]</f>
        <v>637.69767441872091</v>
      </c>
      <c r="K539" s="11">
        <f>Ind[[#This Row],[bid vol]]-Ind[[#This Row],[ask vol]]</f>
        <v>337.60465116255818</v>
      </c>
      <c r="L539" s="5">
        <v>1054.6538499999999</v>
      </c>
      <c r="M539" s="5">
        <v>558.34614999999997</v>
      </c>
      <c r="N539" s="12">
        <f>Ind[[#This Row],[ Bid(Apprentice)]]-Ind[[#This Row],[ Ask(Apprentice)]]</f>
        <v>496.30769999999995</v>
      </c>
    </row>
    <row r="540" spans="1:14">
      <c r="A540" s="6">
        <v>43706.75</v>
      </c>
      <c r="B540" s="5">
        <v>1.1056999999999999</v>
      </c>
      <c r="C540" s="5">
        <v>1.1057999999999999</v>
      </c>
      <c r="D540" s="5">
        <v>1.10554</v>
      </c>
      <c r="E540" s="5">
        <v>1.1057600000000001</v>
      </c>
      <c r="F540" s="4">
        <v>1395</v>
      </c>
      <c r="G540" s="10">
        <f>(Ind[[#This Row],[h]]-Ind[[#This Row],[l]])*10^4</f>
        <v>2.5999999999992696</v>
      </c>
      <c r="H540" s="10">
        <f>(Ind[[#This Row],[c]]-Ind[[#This Row],[o]])/(Ind[[#This Row],[h]]-Ind[[#This Row],[l]])</f>
        <v>0.2307692307699534</v>
      </c>
      <c r="I540" s="2">
        <f>Ind[[#This Row],[vol]]/(2-Ind[[#This Row],[perc.range]])</f>
        <v>788.47826086988721</v>
      </c>
      <c r="J540" s="2">
        <f>Ind[[#This Row],[vol]]-Ind[[#This Row],[bid vol]]</f>
        <v>606.52173913011279</v>
      </c>
      <c r="K540" s="11">
        <f>Ind[[#This Row],[bid vol]]-Ind[[#This Row],[ask vol]]</f>
        <v>181.95652173977442</v>
      </c>
      <c r="L540" s="5">
        <v>1073.07692</v>
      </c>
      <c r="M540" s="5">
        <v>321.92308000000003</v>
      </c>
      <c r="N540" s="12">
        <f>Ind[[#This Row],[ Bid(Apprentice)]]-Ind[[#This Row],[ Ask(Apprentice)]]</f>
        <v>751.15383999999995</v>
      </c>
    </row>
    <row r="541" spans="1:14">
      <c r="A541" s="6">
        <v>43706.708333333336</v>
      </c>
      <c r="B541" s="5">
        <v>1.1055999999999999</v>
      </c>
      <c r="C541" s="5">
        <v>1.1058600000000001</v>
      </c>
      <c r="D541" s="5">
        <v>1.10534</v>
      </c>
      <c r="E541" s="5">
        <v>1.1056999999999999</v>
      </c>
      <c r="F541" s="4">
        <v>497</v>
      </c>
      <c r="G541" s="10">
        <f>(Ind[[#This Row],[h]]-Ind[[#This Row],[l]])*10^4</f>
        <v>5.2000000000007596</v>
      </c>
      <c r="H541" s="10">
        <f>(Ind[[#This Row],[c]]-Ind[[#This Row],[o]])/(Ind[[#This Row],[h]]-Ind[[#This Row],[l]])</f>
        <v>0.19230769230764302</v>
      </c>
      <c r="I541" s="2">
        <f>Ind[[#This Row],[vol]]/(2-Ind[[#This Row],[perc.range]])</f>
        <v>274.93617021275844</v>
      </c>
      <c r="J541" s="2">
        <f>Ind[[#This Row],[vol]]-Ind[[#This Row],[bid vol]]</f>
        <v>222.06382978724156</v>
      </c>
      <c r="K541" s="11">
        <f>Ind[[#This Row],[bid vol]]-Ind[[#This Row],[ask vol]]</f>
        <v>52.872340425516882</v>
      </c>
      <c r="L541" s="5">
        <v>401.42308000000003</v>
      </c>
      <c r="M541" s="5">
        <v>95.576920000000001</v>
      </c>
      <c r="N541" s="12">
        <f>Ind[[#This Row],[ Bid(Apprentice)]]-Ind[[#This Row],[ Ask(Apprentice)]]</f>
        <v>305.84616000000005</v>
      </c>
    </row>
    <row r="542" spans="1:14">
      <c r="A542" s="6">
        <v>43706.666666666664</v>
      </c>
      <c r="B542" s="5">
        <v>1.10571</v>
      </c>
      <c r="C542" s="5">
        <v>1.1057900000000001</v>
      </c>
      <c r="D542" s="5">
        <v>1.10547</v>
      </c>
      <c r="E542" s="5">
        <v>1.1055999999999999</v>
      </c>
      <c r="F542" s="4">
        <v>2713</v>
      </c>
      <c r="G542" s="10">
        <f>(Ind[[#This Row],[h]]-Ind[[#This Row],[l]])*10^4</f>
        <v>3.2000000000009798</v>
      </c>
      <c r="H542" s="10">
        <f>(Ind[[#This Row],[c]]-Ind[[#This Row],[o]])/(Ind[[#This Row],[h]]-Ind[[#This Row],[l]])</f>
        <v>-0.34375000000006506</v>
      </c>
      <c r="I542" s="2">
        <f>Ind[[#This Row],[vol]]/(2-Ind[[#This Row],[perc.range]])</f>
        <v>1157.5466666666346</v>
      </c>
      <c r="J542" s="2">
        <f>Ind[[#This Row],[vol]]-Ind[[#This Row],[bid vol]]</f>
        <v>1555.4533333333654</v>
      </c>
      <c r="K542" s="11">
        <f>Ind[[#This Row],[bid vol]]-Ind[[#This Row],[ask vol]]</f>
        <v>-397.90666666673087</v>
      </c>
      <c r="L542" s="5">
        <v>1780.40625</v>
      </c>
      <c r="M542" s="5">
        <v>932.59375</v>
      </c>
      <c r="N542" s="12">
        <f>Ind[[#This Row],[ Bid(Apprentice)]]-Ind[[#This Row],[ Ask(Apprentice)]]</f>
        <v>847.8125</v>
      </c>
    </row>
    <row r="543" spans="1:14">
      <c r="A543" s="6">
        <v>43706.625</v>
      </c>
      <c r="B543" s="5">
        <v>1.10517</v>
      </c>
      <c r="C543" s="5">
        <v>1.1057900000000001</v>
      </c>
      <c r="D543" s="5">
        <v>1.1051200000000001</v>
      </c>
      <c r="E543" s="5">
        <v>1.10571</v>
      </c>
      <c r="F543" s="4">
        <v>3906</v>
      </c>
      <c r="G543" s="10">
        <f>(Ind[[#This Row],[h]]-Ind[[#This Row],[l]])*10^4</f>
        <v>6.6999999999994841</v>
      </c>
      <c r="H543" s="10">
        <f>(Ind[[#This Row],[c]]-Ind[[#This Row],[o]])/(Ind[[#This Row],[h]]-Ind[[#This Row],[l]])</f>
        <v>0.80597014925377086</v>
      </c>
      <c r="I543" s="2">
        <f>Ind[[#This Row],[vol]]/(2-Ind[[#This Row],[perc.range]])</f>
        <v>3271.2750000001088</v>
      </c>
      <c r="J543" s="2">
        <f>Ind[[#This Row],[vol]]-Ind[[#This Row],[bid vol]]</f>
        <v>634.72499999989122</v>
      </c>
      <c r="K543" s="11">
        <f>Ind[[#This Row],[bid vol]]-Ind[[#This Row],[ask vol]]</f>
        <v>2636.5500000002176</v>
      </c>
      <c r="L543" s="5">
        <v>757.88059999999996</v>
      </c>
      <c r="M543" s="5">
        <v>3148.1194</v>
      </c>
      <c r="N543" s="12">
        <f>Ind[[#This Row],[ Bid(Apprentice)]]-Ind[[#This Row],[ Ask(Apprentice)]]</f>
        <v>-2390.2388000000001</v>
      </c>
    </row>
    <row r="544" spans="1:14">
      <c r="A544" s="6">
        <v>43706.583333333336</v>
      </c>
      <c r="B544" s="5">
        <v>1.1052999999999999</v>
      </c>
      <c r="C544" s="5">
        <v>1.10544</v>
      </c>
      <c r="D544" s="5">
        <v>1.105</v>
      </c>
      <c r="E544" s="5">
        <v>1.10517</v>
      </c>
      <c r="F544" s="4">
        <v>6181</v>
      </c>
      <c r="G544" s="10">
        <f>(Ind[[#This Row],[h]]-Ind[[#This Row],[l]])*10^4</f>
        <v>4.3999999999999595</v>
      </c>
      <c r="H544" s="10">
        <f>(Ind[[#This Row],[c]]-Ind[[#This Row],[o]])/(Ind[[#This Row],[h]]-Ind[[#This Row],[l]])</f>
        <v>-0.29545454545446515</v>
      </c>
      <c r="I544" s="2">
        <f>Ind[[#This Row],[vol]]/(2-Ind[[#This Row],[perc.range]])</f>
        <v>2692.7128712872232</v>
      </c>
      <c r="J544" s="2">
        <f>Ind[[#This Row],[vol]]-Ind[[#This Row],[bid vol]]</f>
        <v>3488.2871287127768</v>
      </c>
      <c r="K544" s="11">
        <f>Ind[[#This Row],[bid vol]]-Ind[[#This Row],[ask vol]]</f>
        <v>-795.5742574255537</v>
      </c>
      <c r="L544" s="5">
        <v>4354.7954499999996</v>
      </c>
      <c r="M544" s="5">
        <v>1826.2045499999999</v>
      </c>
      <c r="N544" s="12">
        <f>Ind[[#This Row],[ Bid(Apprentice)]]-Ind[[#This Row],[ Ask(Apprentice)]]</f>
        <v>2528.5908999999997</v>
      </c>
    </row>
    <row r="545" spans="1:14">
      <c r="A545" s="6">
        <v>43706.541666666664</v>
      </c>
      <c r="B545" s="5">
        <v>1.10524</v>
      </c>
      <c r="C545" s="5">
        <v>1.1054200000000001</v>
      </c>
      <c r="D545" s="5">
        <v>1.1041399999999999</v>
      </c>
      <c r="E545" s="5">
        <v>1.1052999999999999</v>
      </c>
      <c r="F545" s="4">
        <v>10433</v>
      </c>
      <c r="G545" s="10">
        <f>(Ind[[#This Row],[h]]-Ind[[#This Row],[l]])*10^4</f>
        <v>12.800000000001699</v>
      </c>
      <c r="H545" s="10">
        <f>(Ind[[#This Row],[c]]-Ind[[#This Row],[o]])/(Ind[[#This Row],[h]]-Ind[[#This Row],[l]])</f>
        <v>4.6874999999953919E-2</v>
      </c>
      <c r="I545" s="2">
        <f>Ind[[#This Row],[vol]]/(2-Ind[[#This Row],[perc.range]])</f>
        <v>5341.6959999998735</v>
      </c>
      <c r="J545" s="2">
        <f>Ind[[#This Row],[vol]]-Ind[[#This Row],[bid vol]]</f>
        <v>5091.3040000001265</v>
      </c>
      <c r="K545" s="11">
        <f>Ind[[#This Row],[bid vol]]-Ind[[#This Row],[ask vol]]</f>
        <v>250.39199999974699</v>
      </c>
      <c r="L545" s="5">
        <v>9943.9531299999999</v>
      </c>
      <c r="M545" s="5">
        <v>489.04687000000001</v>
      </c>
      <c r="N545" s="12">
        <f>Ind[[#This Row],[ Bid(Apprentice)]]-Ind[[#This Row],[ Ask(Apprentice)]]</f>
        <v>9454.9062599999997</v>
      </c>
    </row>
    <row r="546" spans="1:14">
      <c r="A546" s="6">
        <v>43706.5</v>
      </c>
      <c r="B546" s="5">
        <v>1.1057900000000001</v>
      </c>
      <c r="C546" s="5">
        <v>1.1058699999999999</v>
      </c>
      <c r="D546" s="5">
        <v>1.10494</v>
      </c>
      <c r="E546" s="5">
        <v>1.10524</v>
      </c>
      <c r="F546" s="4">
        <v>7405</v>
      </c>
      <c r="G546" s="10">
        <f>(Ind[[#This Row],[h]]-Ind[[#This Row],[l]])*10^4</f>
        <v>9.2999999999987537</v>
      </c>
      <c r="H546" s="10">
        <f>(Ind[[#This Row],[c]]-Ind[[#This Row],[o]])/(Ind[[#This Row],[h]]-Ind[[#This Row],[l]])</f>
        <v>-0.59139784946249907</v>
      </c>
      <c r="I546" s="2">
        <f>Ind[[#This Row],[vol]]/(2-Ind[[#This Row],[perc.range]])</f>
        <v>2857.5311203318029</v>
      </c>
      <c r="J546" s="2">
        <f>Ind[[#This Row],[vol]]-Ind[[#This Row],[bid vol]]</f>
        <v>4547.4688796681967</v>
      </c>
      <c r="K546" s="11">
        <f>Ind[[#This Row],[bid vol]]-Ind[[#This Row],[ask vol]]</f>
        <v>-1689.9377593363938</v>
      </c>
      <c r="L546" s="5">
        <v>3025.6989199999998</v>
      </c>
      <c r="M546" s="5">
        <v>4379.3010800000002</v>
      </c>
      <c r="N546" s="12">
        <f>Ind[[#This Row],[ Bid(Apprentice)]]-Ind[[#This Row],[ Ask(Apprentice)]]</f>
        <v>-1353.6021600000004</v>
      </c>
    </row>
    <row r="547" spans="1:14">
      <c r="A547" s="6">
        <v>43706.458333333336</v>
      </c>
      <c r="B547" s="5">
        <v>1.10667</v>
      </c>
      <c r="C547" s="5">
        <v>1.1066800000000001</v>
      </c>
      <c r="D547" s="5">
        <v>1.1054299999999999</v>
      </c>
      <c r="E547" s="5">
        <v>1.1057900000000001</v>
      </c>
      <c r="F547" s="4">
        <v>10719</v>
      </c>
      <c r="G547" s="10">
        <f>(Ind[[#This Row],[h]]-Ind[[#This Row],[l]])*10^4</f>
        <v>12.500000000001954</v>
      </c>
      <c r="H547" s="10">
        <f>(Ind[[#This Row],[c]]-Ind[[#This Row],[o]])/(Ind[[#This Row],[h]]-Ind[[#This Row],[l]])</f>
        <v>-0.7039999999998835</v>
      </c>
      <c r="I547" s="2">
        <f>Ind[[#This Row],[vol]]/(2-Ind[[#This Row],[perc.range]])</f>
        <v>3964.1272189350821</v>
      </c>
      <c r="J547" s="2">
        <f>Ind[[#This Row],[vol]]-Ind[[#This Row],[bid vol]]</f>
        <v>6754.8727810649179</v>
      </c>
      <c r="K547" s="11">
        <f>Ind[[#This Row],[bid vol]]-Ind[[#This Row],[ask vol]]</f>
        <v>-2790.7455621298359</v>
      </c>
      <c r="L547" s="5">
        <v>3172.8240000000001</v>
      </c>
      <c r="M547" s="5">
        <v>7546.1760000000004</v>
      </c>
      <c r="N547" s="12">
        <f>Ind[[#This Row],[ Bid(Apprentice)]]-Ind[[#This Row],[ Ask(Apprentice)]]</f>
        <v>-4373.3520000000008</v>
      </c>
    </row>
    <row r="548" spans="1:14">
      <c r="A548" s="6">
        <v>43706.416666666664</v>
      </c>
      <c r="B548" s="5">
        <v>1.1062399999999999</v>
      </c>
      <c r="C548" s="5">
        <v>1.10928</v>
      </c>
      <c r="D548" s="5">
        <v>1.10588</v>
      </c>
      <c r="E548" s="5">
        <v>1.10667</v>
      </c>
      <c r="F548" s="4">
        <v>30396</v>
      </c>
      <c r="G548" s="10">
        <f>(Ind[[#This Row],[h]]-Ind[[#This Row],[l]])*10^4</f>
        <v>34.000000000000696</v>
      </c>
      <c r="H548" s="10">
        <f>(Ind[[#This Row],[c]]-Ind[[#This Row],[o]])/(Ind[[#This Row],[h]]-Ind[[#This Row],[l]])</f>
        <v>0.12647058823533638</v>
      </c>
      <c r="I548" s="2">
        <f>Ind[[#This Row],[vol]]/(2-Ind[[#This Row],[perc.range]])</f>
        <v>16223.924646782156</v>
      </c>
      <c r="J548" s="2">
        <f>Ind[[#This Row],[vol]]-Ind[[#This Row],[bid vol]]</f>
        <v>14172.075353217844</v>
      </c>
      <c r="K548" s="11">
        <f>Ind[[#This Row],[bid vol]]-Ind[[#This Row],[ask vol]]</f>
        <v>2051.8492935643117</v>
      </c>
      <c r="L548" s="5">
        <v>26551.8</v>
      </c>
      <c r="M548" s="5">
        <v>3844.2</v>
      </c>
      <c r="N548" s="12">
        <f>Ind[[#This Row],[ Bid(Apprentice)]]-Ind[[#This Row],[ Ask(Apprentice)]]</f>
        <v>22707.599999999999</v>
      </c>
    </row>
    <row r="549" spans="1:14">
      <c r="A549" s="6">
        <v>43706.375</v>
      </c>
      <c r="B549" s="5">
        <v>1.1069800000000001</v>
      </c>
      <c r="C549" s="5">
        <v>1.1073200000000001</v>
      </c>
      <c r="D549" s="5">
        <v>1.1054999999999999</v>
      </c>
      <c r="E549" s="5">
        <v>1.1062399999999999</v>
      </c>
      <c r="F549" s="4">
        <v>21077</v>
      </c>
      <c r="G549" s="10">
        <f>(Ind[[#This Row],[h]]-Ind[[#This Row],[l]])*10^4</f>
        <v>18.200000000001548</v>
      </c>
      <c r="H549" s="10">
        <f>(Ind[[#This Row],[c]]-Ind[[#This Row],[o]])/(Ind[[#This Row],[h]]-Ind[[#This Row],[l]])</f>
        <v>-0.40659340659347365</v>
      </c>
      <c r="I549" s="2">
        <f>Ind[[#This Row],[vol]]/(2-Ind[[#This Row],[perc.range]])</f>
        <v>8758.0228310499842</v>
      </c>
      <c r="J549" s="2">
        <f>Ind[[#This Row],[vol]]-Ind[[#This Row],[bid vol]]</f>
        <v>12318.977168950016</v>
      </c>
      <c r="K549" s="11">
        <f>Ind[[#This Row],[bid vol]]-Ind[[#This Row],[ask vol]]</f>
        <v>-3560.9543379000315</v>
      </c>
      <c r="L549" s="5">
        <v>12507.23077</v>
      </c>
      <c r="M549" s="5">
        <v>8569.7692299999999</v>
      </c>
      <c r="N549" s="12">
        <f>Ind[[#This Row],[ Bid(Apprentice)]]-Ind[[#This Row],[ Ask(Apprentice)]]</f>
        <v>3937.4615400000002</v>
      </c>
    </row>
    <row r="550" spans="1:14">
      <c r="A550" s="6">
        <v>43706.333333333336</v>
      </c>
      <c r="B550" s="5">
        <v>1.1073500000000001</v>
      </c>
      <c r="C550" s="5">
        <v>1.1081300000000001</v>
      </c>
      <c r="D550" s="5">
        <v>1.1068499999999999</v>
      </c>
      <c r="E550" s="5">
        <v>1.1069800000000001</v>
      </c>
      <c r="F550" s="4">
        <v>13331</v>
      </c>
      <c r="G550" s="10">
        <f>(Ind[[#This Row],[h]]-Ind[[#This Row],[l]])*10^4</f>
        <v>12.800000000001699</v>
      </c>
      <c r="H550" s="10">
        <f>(Ind[[#This Row],[c]]-Ind[[#This Row],[o]])/(Ind[[#This Row],[h]]-Ind[[#This Row],[l]])</f>
        <v>-0.28906249999994715</v>
      </c>
      <c r="I550" s="2">
        <f>Ind[[#This Row],[vol]]/(2-Ind[[#This Row],[perc.range]])</f>
        <v>5823.781569966005</v>
      </c>
      <c r="J550" s="2">
        <f>Ind[[#This Row],[vol]]-Ind[[#This Row],[bid vol]]</f>
        <v>7507.218430033995</v>
      </c>
      <c r="K550" s="11">
        <f>Ind[[#This Row],[bid vol]]-Ind[[#This Row],[ask vol]]</f>
        <v>-1683.43686006799</v>
      </c>
      <c r="L550" s="5">
        <v>9477.5078099999992</v>
      </c>
      <c r="M550" s="5">
        <v>3853.4921899999999</v>
      </c>
      <c r="N550" s="12">
        <f>Ind[[#This Row],[ Bid(Apprentice)]]-Ind[[#This Row],[ Ask(Apprentice)]]</f>
        <v>5624.0156199999992</v>
      </c>
    </row>
    <row r="551" spans="1:14">
      <c r="A551" s="6">
        <v>43706.291666666664</v>
      </c>
      <c r="B551" s="5">
        <v>1.1073900000000001</v>
      </c>
      <c r="C551" s="5">
        <v>1.1075900000000001</v>
      </c>
      <c r="D551" s="5">
        <v>1.1068899999999999</v>
      </c>
      <c r="E551" s="5">
        <v>1.1073500000000001</v>
      </c>
      <c r="F551" s="4">
        <v>8761</v>
      </c>
      <c r="G551" s="10">
        <f>(Ind[[#This Row],[h]]-Ind[[#This Row],[l]])*10^4</f>
        <v>7.0000000000014495</v>
      </c>
      <c r="H551" s="10">
        <f>(Ind[[#This Row],[c]]-Ind[[#This Row],[o]])/(Ind[[#This Row],[h]]-Ind[[#This Row],[l]])</f>
        <v>-5.7142857142902459E-2</v>
      </c>
      <c r="I551" s="2">
        <f>Ind[[#This Row],[vol]]/(2-Ind[[#This Row],[perc.range]])</f>
        <v>4258.8194444443507</v>
      </c>
      <c r="J551" s="2">
        <f>Ind[[#This Row],[vol]]-Ind[[#This Row],[bid vol]]</f>
        <v>4502.1805555556493</v>
      </c>
      <c r="K551" s="11">
        <f>Ind[[#This Row],[bid vol]]-Ind[[#This Row],[ask vol]]</f>
        <v>-243.36111111129867</v>
      </c>
      <c r="L551" s="5">
        <v>8260.3714299999992</v>
      </c>
      <c r="M551" s="5">
        <v>500.62857000000002</v>
      </c>
      <c r="N551" s="12">
        <f>Ind[[#This Row],[ Bid(Apprentice)]]-Ind[[#This Row],[ Ask(Apprentice)]]</f>
        <v>7759.7428599999994</v>
      </c>
    </row>
    <row r="552" spans="1:14">
      <c r="A552" s="6">
        <v>43706.25</v>
      </c>
      <c r="B552" s="5">
        <v>1.1075900000000001</v>
      </c>
      <c r="C552" s="5">
        <v>1.10768</v>
      </c>
      <c r="D552" s="5">
        <v>1.1071500000000001</v>
      </c>
      <c r="E552" s="5">
        <v>1.1073900000000001</v>
      </c>
      <c r="F552" s="4">
        <v>7817</v>
      </c>
      <c r="G552" s="10">
        <f>(Ind[[#This Row],[h]]-Ind[[#This Row],[l]])*10^4</f>
        <v>5.2999999999991942</v>
      </c>
      <c r="H552" s="10">
        <f>(Ind[[#This Row],[c]]-Ind[[#This Row],[o]])/(Ind[[#This Row],[h]]-Ind[[#This Row],[l]])</f>
        <v>-0.37735849056605353</v>
      </c>
      <c r="I552" s="2">
        <f>Ind[[#This Row],[vol]]/(2-Ind[[#This Row],[perc.range]])</f>
        <v>3288.1031746031526</v>
      </c>
      <c r="J552" s="2">
        <f>Ind[[#This Row],[vol]]-Ind[[#This Row],[bid vol]]</f>
        <v>4528.8968253968469</v>
      </c>
      <c r="K552" s="11">
        <f>Ind[[#This Row],[bid vol]]-Ind[[#This Row],[ask vol]]</f>
        <v>-1240.7936507936943</v>
      </c>
      <c r="L552" s="5">
        <v>4867.1886800000002</v>
      </c>
      <c r="M552" s="5">
        <v>2949.8113199999998</v>
      </c>
      <c r="N552" s="12">
        <f>Ind[[#This Row],[ Bid(Apprentice)]]-Ind[[#This Row],[ Ask(Apprentice)]]</f>
        <v>1917.3773600000004</v>
      </c>
    </row>
    <row r="553" spans="1:14">
      <c r="A553" s="6">
        <v>43706.208333333336</v>
      </c>
      <c r="B553" s="5">
        <v>1.1075699999999999</v>
      </c>
      <c r="C553" s="5">
        <v>1.1077699999999999</v>
      </c>
      <c r="D553" s="5">
        <v>1.10694</v>
      </c>
      <c r="E553" s="5">
        <v>1.1075900000000001</v>
      </c>
      <c r="F553" s="4">
        <v>11532</v>
      </c>
      <c r="G553" s="10">
        <f>(Ind[[#This Row],[h]]-Ind[[#This Row],[l]])*10^4</f>
        <v>8.2999999999988638</v>
      </c>
      <c r="H553" s="10">
        <f>(Ind[[#This Row],[c]]-Ind[[#This Row],[o]])/(Ind[[#This Row],[h]]-Ind[[#This Row],[l]])</f>
        <v>2.4096385542329835E-2</v>
      </c>
      <c r="I553" s="2">
        <f>Ind[[#This Row],[vol]]/(2-Ind[[#This Row],[perc.range]])</f>
        <v>5836.3170731712071</v>
      </c>
      <c r="J553" s="2">
        <f>Ind[[#This Row],[vol]]-Ind[[#This Row],[bid vol]]</f>
        <v>5695.6829268287929</v>
      </c>
      <c r="K553" s="11">
        <f>Ind[[#This Row],[bid vol]]-Ind[[#This Row],[ask vol]]</f>
        <v>140.63414634241417</v>
      </c>
      <c r="L553" s="5">
        <v>11254.12048</v>
      </c>
      <c r="M553" s="5">
        <v>277.87952000000001</v>
      </c>
      <c r="N553" s="12">
        <f>Ind[[#This Row],[ Bid(Apprentice)]]-Ind[[#This Row],[ Ask(Apprentice)]]</f>
        <v>10976.240959999999</v>
      </c>
    </row>
    <row r="554" spans="1:14">
      <c r="A554" s="6">
        <v>43706.166666666664</v>
      </c>
      <c r="B554" s="5">
        <v>1.10815</v>
      </c>
      <c r="C554" s="5">
        <v>1.10826</v>
      </c>
      <c r="D554" s="5">
        <v>1.10751</v>
      </c>
      <c r="E554" s="5">
        <v>1.1075699999999999</v>
      </c>
      <c r="F554" s="4">
        <v>12946</v>
      </c>
      <c r="G554" s="10">
        <f>(Ind[[#This Row],[h]]-Ind[[#This Row],[l]])*10^4</f>
        <v>7.5000000000002842</v>
      </c>
      <c r="H554" s="10">
        <f>(Ind[[#This Row],[c]]-Ind[[#This Row],[o]])/(Ind[[#This Row],[h]]-Ind[[#This Row],[l]])</f>
        <v>-0.77333333333333731</v>
      </c>
      <c r="I554" s="2">
        <f>Ind[[#This Row],[vol]]/(2-Ind[[#This Row],[perc.range]])</f>
        <v>4668.0288461538394</v>
      </c>
      <c r="J554" s="2">
        <f>Ind[[#This Row],[vol]]-Ind[[#This Row],[bid vol]]</f>
        <v>8277.9711538461597</v>
      </c>
      <c r="K554" s="11">
        <f>Ind[[#This Row],[bid vol]]-Ind[[#This Row],[ask vol]]</f>
        <v>-3609.9423076923204</v>
      </c>
      <c r="L554" s="5">
        <v>2934.4266699999998</v>
      </c>
      <c r="M554" s="5">
        <v>10011.573329999999</v>
      </c>
      <c r="N554" s="12">
        <f>Ind[[#This Row],[ Bid(Apprentice)]]-Ind[[#This Row],[ Ask(Apprentice)]]</f>
        <v>-7077.1466599999994</v>
      </c>
    </row>
    <row r="555" spans="1:14">
      <c r="A555" s="6">
        <v>43706.125</v>
      </c>
      <c r="B555" s="5">
        <v>1.1080300000000001</v>
      </c>
      <c r="C555" s="5">
        <v>1.1084400000000001</v>
      </c>
      <c r="D555" s="5">
        <v>1.10741</v>
      </c>
      <c r="E555" s="5">
        <v>1.10815</v>
      </c>
      <c r="F555" s="4">
        <v>20973</v>
      </c>
      <c r="G555" s="10">
        <f>(Ind[[#This Row],[h]]-Ind[[#This Row],[l]])*10^4</f>
        <v>10.300000000000864</v>
      </c>
      <c r="H555" s="10">
        <f>(Ind[[#This Row],[c]]-Ind[[#This Row],[o]])/(Ind[[#This Row],[h]]-Ind[[#This Row],[l]])</f>
        <v>0.1165048543688232</v>
      </c>
      <c r="I555" s="2">
        <f>Ind[[#This Row],[vol]]/(2-Ind[[#This Row],[perc.range]])</f>
        <v>11135.149484535439</v>
      </c>
      <c r="J555" s="2">
        <f>Ind[[#This Row],[vol]]-Ind[[#This Row],[bid vol]]</f>
        <v>9837.8505154645609</v>
      </c>
      <c r="K555" s="11">
        <f>Ind[[#This Row],[bid vol]]-Ind[[#This Row],[ask vol]]</f>
        <v>1297.2989690708782</v>
      </c>
      <c r="L555" s="5">
        <v>18529.543689999999</v>
      </c>
      <c r="M555" s="5">
        <v>2443.45631</v>
      </c>
      <c r="N555" s="12">
        <f>Ind[[#This Row],[ Bid(Apprentice)]]-Ind[[#This Row],[ Ask(Apprentice)]]</f>
        <v>16086.087379999999</v>
      </c>
    </row>
    <row r="556" spans="1:14">
      <c r="A556" s="6">
        <v>43706.083333333336</v>
      </c>
      <c r="B556" s="5">
        <v>1.1083700000000001</v>
      </c>
      <c r="C556" s="5">
        <v>1.10853</v>
      </c>
      <c r="D556" s="5">
        <v>1.10802</v>
      </c>
      <c r="E556" s="5">
        <v>1.1080300000000001</v>
      </c>
      <c r="F556" s="4">
        <v>5784</v>
      </c>
      <c r="G556" s="10">
        <f>(Ind[[#This Row],[h]]-Ind[[#This Row],[l]])*10^4</f>
        <v>5.1000000000001044</v>
      </c>
      <c r="H556" s="10">
        <f>(Ind[[#This Row],[c]]-Ind[[#This Row],[o]])/(Ind[[#This Row],[h]]-Ind[[#This Row],[l]])</f>
        <v>-0.66666666666666663</v>
      </c>
      <c r="I556" s="2">
        <f>Ind[[#This Row],[vol]]/(2-Ind[[#This Row],[perc.range]])</f>
        <v>2169</v>
      </c>
      <c r="J556" s="2">
        <f>Ind[[#This Row],[vol]]-Ind[[#This Row],[bid vol]]</f>
        <v>3615</v>
      </c>
      <c r="K556" s="11">
        <f>Ind[[#This Row],[bid vol]]-Ind[[#This Row],[ask vol]]</f>
        <v>-1446</v>
      </c>
      <c r="L556" s="5">
        <v>1928</v>
      </c>
      <c r="M556" s="5">
        <v>3856</v>
      </c>
      <c r="N556" s="12">
        <f>Ind[[#This Row],[ Bid(Apprentice)]]-Ind[[#This Row],[ Ask(Apprentice)]]</f>
        <v>-1928</v>
      </c>
    </row>
    <row r="557" spans="1:14">
      <c r="A557" s="6">
        <v>43706.041666666664</v>
      </c>
      <c r="B557" s="5">
        <v>1.10806</v>
      </c>
      <c r="C557" s="5">
        <v>1.1084700000000001</v>
      </c>
      <c r="D557" s="5">
        <v>1.10805</v>
      </c>
      <c r="E557" s="5">
        <v>1.1083700000000001</v>
      </c>
      <c r="F557" s="4">
        <v>3080</v>
      </c>
      <c r="G557" s="10">
        <f>(Ind[[#This Row],[h]]-Ind[[#This Row],[l]])*10^4</f>
        <v>4.2000000000008697</v>
      </c>
      <c r="H557" s="10">
        <f>(Ind[[#This Row],[c]]-Ind[[#This Row],[o]])/(Ind[[#This Row],[h]]-Ind[[#This Row],[l]])</f>
        <v>0.73809523809516253</v>
      </c>
      <c r="I557" s="2">
        <f>Ind[[#This Row],[vol]]/(2-Ind[[#This Row],[perc.range]])</f>
        <v>2440.7547169809864</v>
      </c>
      <c r="J557" s="2">
        <f>Ind[[#This Row],[vol]]-Ind[[#This Row],[bid vol]]</f>
        <v>639.24528301901364</v>
      </c>
      <c r="K557" s="11">
        <f>Ind[[#This Row],[bid vol]]-Ind[[#This Row],[ask vol]]</f>
        <v>1801.5094339619727</v>
      </c>
      <c r="L557" s="5">
        <v>806.66666999999995</v>
      </c>
      <c r="M557" s="5">
        <v>2273.3333299999999</v>
      </c>
      <c r="N557" s="12">
        <f>Ind[[#This Row],[ Bid(Apprentice)]]-Ind[[#This Row],[ Ask(Apprentice)]]</f>
        <v>-1466.6666599999999</v>
      </c>
    </row>
    <row r="558" spans="1:14">
      <c r="A558" s="6">
        <v>43706</v>
      </c>
      <c r="B558" s="5">
        <v>1.10836</v>
      </c>
      <c r="C558" s="5">
        <v>1.1084099999999999</v>
      </c>
      <c r="D558" s="5">
        <v>1.1080099999999999</v>
      </c>
      <c r="E558" s="5">
        <v>1.10806</v>
      </c>
      <c r="F558" s="4">
        <v>1417</v>
      </c>
      <c r="G558" s="10">
        <f>(Ind[[#This Row],[h]]-Ind[[#This Row],[l]])*10^4</f>
        <v>3.9999999999995595</v>
      </c>
      <c r="H558" s="10">
        <f>(Ind[[#This Row],[c]]-Ind[[#This Row],[o]])/(Ind[[#This Row],[h]]-Ind[[#This Row],[l]])</f>
        <v>-0.75</v>
      </c>
      <c r="I558" s="2">
        <f>Ind[[#This Row],[vol]]/(2-Ind[[#This Row],[perc.range]])</f>
        <v>515.27272727272725</v>
      </c>
      <c r="J558" s="2">
        <f>Ind[[#This Row],[vol]]-Ind[[#This Row],[bid vol]]</f>
        <v>901.72727272727275</v>
      </c>
      <c r="K558" s="11">
        <f>Ind[[#This Row],[bid vol]]-Ind[[#This Row],[ask vol]]</f>
        <v>-386.4545454545455</v>
      </c>
      <c r="L558" s="5">
        <v>354.25</v>
      </c>
      <c r="M558" s="5">
        <v>1062.75</v>
      </c>
      <c r="N558" s="12">
        <f>Ind[[#This Row],[ Bid(Apprentice)]]-Ind[[#This Row],[ Ask(Apprentice)]]</f>
        <v>-708.5</v>
      </c>
    </row>
    <row r="559" spans="1:14">
      <c r="A559" s="6">
        <v>43705.958333333336</v>
      </c>
      <c r="B559" s="5">
        <v>1.10816</v>
      </c>
      <c r="C559" s="5">
        <v>1.1084099999999999</v>
      </c>
      <c r="D559" s="5">
        <v>1.10812</v>
      </c>
      <c r="E559" s="5">
        <v>1.10836</v>
      </c>
      <c r="F559" s="4">
        <v>1856</v>
      </c>
      <c r="G559" s="10">
        <f>(Ind[[#This Row],[h]]-Ind[[#This Row],[l]])*10^4</f>
        <v>2.8999999999990145</v>
      </c>
      <c r="H559" s="10">
        <f>(Ind[[#This Row],[c]]-Ind[[#This Row],[o]])/(Ind[[#This Row],[h]]-Ind[[#This Row],[l]])</f>
        <v>0.68965517241395147</v>
      </c>
      <c r="I559" s="2">
        <f>Ind[[#This Row],[vol]]/(2-Ind[[#This Row],[perc.range]])</f>
        <v>1416.4210526317502</v>
      </c>
      <c r="J559" s="2">
        <f>Ind[[#This Row],[vol]]-Ind[[#This Row],[bid vol]]</f>
        <v>439.57894736824983</v>
      </c>
      <c r="K559" s="11">
        <f>Ind[[#This Row],[bid vol]]-Ind[[#This Row],[ask vol]]</f>
        <v>976.84210526350034</v>
      </c>
      <c r="L559" s="5">
        <v>576</v>
      </c>
      <c r="M559" s="5">
        <v>1280</v>
      </c>
      <c r="N559" s="12">
        <f>Ind[[#This Row],[ Bid(Apprentice)]]-Ind[[#This Row],[ Ask(Apprentice)]]</f>
        <v>-704</v>
      </c>
    </row>
    <row r="560" spans="1:14">
      <c r="A560" s="6">
        <v>43705.916666666664</v>
      </c>
      <c r="B560" s="5">
        <v>1.1082099999999999</v>
      </c>
      <c r="C560" s="5">
        <v>1.1082700000000001</v>
      </c>
      <c r="D560" s="5">
        <v>1.1079600000000001</v>
      </c>
      <c r="E560" s="5">
        <v>1.10816</v>
      </c>
      <c r="F560" s="4">
        <v>2704</v>
      </c>
      <c r="G560" s="10">
        <f>(Ind[[#This Row],[h]]-Ind[[#This Row],[l]])*10^4</f>
        <v>3.1000000000003247</v>
      </c>
      <c r="H560" s="10">
        <f>(Ind[[#This Row],[c]]-Ind[[#This Row],[o]])/(Ind[[#This Row],[h]]-Ind[[#This Row],[l]])</f>
        <v>-0.16129032258025236</v>
      </c>
      <c r="I560" s="2">
        <f>Ind[[#This Row],[vol]]/(2-Ind[[#This Row],[perc.range]])</f>
        <v>1251.1044776121676</v>
      </c>
      <c r="J560" s="2">
        <f>Ind[[#This Row],[vol]]-Ind[[#This Row],[bid vol]]</f>
        <v>1452.8955223878324</v>
      </c>
      <c r="K560" s="11">
        <f>Ind[[#This Row],[bid vol]]-Ind[[#This Row],[ask vol]]</f>
        <v>-201.79104477566489</v>
      </c>
      <c r="L560" s="5">
        <v>2267.8709699999999</v>
      </c>
      <c r="M560" s="5">
        <v>436.12903</v>
      </c>
      <c r="N560" s="12">
        <f>Ind[[#This Row],[ Bid(Apprentice)]]-Ind[[#This Row],[ Ask(Apprentice)]]</f>
        <v>1831.7419399999999</v>
      </c>
    </row>
    <row r="561" spans="1:14">
      <c r="A561" s="6">
        <v>43705.875</v>
      </c>
      <c r="B561" s="5">
        <v>1.1084700000000001</v>
      </c>
      <c r="C561" s="5">
        <v>1.1086800000000001</v>
      </c>
      <c r="D561" s="5">
        <v>1.1082099999999999</v>
      </c>
      <c r="E561" s="5">
        <v>1.1082099999999999</v>
      </c>
      <c r="F561" s="4">
        <v>4725</v>
      </c>
      <c r="G561" s="10">
        <f>(Ind[[#This Row],[h]]-Ind[[#This Row],[l]])*10^4</f>
        <v>4.7000000000019249</v>
      </c>
      <c r="H561" s="10">
        <f>(Ind[[#This Row],[c]]-Ind[[#This Row],[o]])/(Ind[[#This Row],[h]]-Ind[[#This Row],[l]])</f>
        <v>-0.55319148936179263</v>
      </c>
      <c r="I561" s="2">
        <f>Ind[[#This Row],[vol]]/(2-Ind[[#This Row],[perc.range]])</f>
        <v>1850.6249999999343</v>
      </c>
      <c r="J561" s="2">
        <f>Ind[[#This Row],[vol]]-Ind[[#This Row],[bid vol]]</f>
        <v>2874.3750000000655</v>
      </c>
      <c r="K561" s="11">
        <f>Ind[[#This Row],[bid vol]]-Ind[[#This Row],[ask vol]]</f>
        <v>-1023.7500000001312</v>
      </c>
      <c r="L561" s="5">
        <v>2111.1702100000002</v>
      </c>
      <c r="M561" s="5">
        <v>2613.8297899999998</v>
      </c>
      <c r="N561" s="12">
        <f>Ind[[#This Row],[ Bid(Apprentice)]]-Ind[[#This Row],[ Ask(Apprentice)]]</f>
        <v>-502.65957999999955</v>
      </c>
    </row>
    <row r="562" spans="1:14">
      <c r="A562" s="6">
        <v>43705.833333333336</v>
      </c>
      <c r="B562" s="5">
        <v>1.1085</v>
      </c>
      <c r="C562" s="5">
        <v>1.10863</v>
      </c>
      <c r="D562" s="5">
        <v>1.10826</v>
      </c>
      <c r="E562" s="5">
        <v>1.1084700000000001</v>
      </c>
      <c r="F562" s="4">
        <v>3732</v>
      </c>
      <c r="G562" s="10">
        <f>(Ind[[#This Row],[h]]-Ind[[#This Row],[l]])*10^4</f>
        <v>3.6999999999998145</v>
      </c>
      <c r="H562" s="10">
        <f>(Ind[[#This Row],[c]]-Ind[[#This Row],[o]])/(Ind[[#This Row],[h]]-Ind[[#This Row],[l]])</f>
        <v>-8.1081081081016207E-2</v>
      </c>
      <c r="I562" s="2">
        <f>Ind[[#This Row],[vol]]/(2-Ind[[#This Row],[perc.range]])</f>
        <v>1793.2987012987571</v>
      </c>
      <c r="J562" s="2">
        <f>Ind[[#This Row],[vol]]-Ind[[#This Row],[bid vol]]</f>
        <v>1938.7012987012429</v>
      </c>
      <c r="K562" s="11">
        <f>Ind[[#This Row],[bid vol]]-Ind[[#This Row],[ask vol]]</f>
        <v>-145.40259740248575</v>
      </c>
      <c r="L562" s="5">
        <v>3429.4054099999998</v>
      </c>
      <c r="M562" s="5">
        <v>302.59458999999998</v>
      </c>
      <c r="N562" s="12">
        <f>Ind[[#This Row],[ Bid(Apprentice)]]-Ind[[#This Row],[ Ask(Apprentice)]]</f>
        <v>3126.8108199999997</v>
      </c>
    </row>
    <row r="563" spans="1:14">
      <c r="A563" s="6">
        <v>43705.791666666664</v>
      </c>
      <c r="B563" s="5">
        <v>1.1083700000000001</v>
      </c>
      <c r="C563" s="5">
        <v>1.1085799999999999</v>
      </c>
      <c r="D563" s="5">
        <v>1.1082700000000001</v>
      </c>
      <c r="E563" s="5">
        <v>1.1085</v>
      </c>
      <c r="F563" s="4">
        <v>2685</v>
      </c>
      <c r="G563" s="10">
        <f>(Ind[[#This Row],[h]]-Ind[[#This Row],[l]])*10^4</f>
        <v>3.0999999999981043</v>
      </c>
      <c r="H563" s="10">
        <f>(Ind[[#This Row],[c]]-Ind[[#This Row],[o]])/(Ind[[#This Row],[h]]-Ind[[#This Row],[l]])</f>
        <v>0.41935483870981605</v>
      </c>
      <c r="I563" s="2">
        <f>Ind[[#This Row],[vol]]/(2-Ind[[#This Row],[perc.range]])</f>
        <v>1698.6734693879041</v>
      </c>
      <c r="J563" s="2">
        <f>Ind[[#This Row],[vol]]-Ind[[#This Row],[bid vol]]</f>
        <v>986.32653061209589</v>
      </c>
      <c r="K563" s="11">
        <f>Ind[[#This Row],[bid vol]]-Ind[[#This Row],[ask vol]]</f>
        <v>712.34693877580821</v>
      </c>
      <c r="L563" s="5">
        <v>1559.03226</v>
      </c>
      <c r="M563" s="5">
        <v>1125.96774</v>
      </c>
      <c r="N563" s="12">
        <f>Ind[[#This Row],[ Bid(Apprentice)]]-Ind[[#This Row],[ Ask(Apprentice)]]</f>
        <v>433.0645199999999</v>
      </c>
    </row>
    <row r="564" spans="1:14">
      <c r="A564" s="6">
        <v>43705.75</v>
      </c>
      <c r="B564" s="5">
        <v>1.1079399999999999</v>
      </c>
      <c r="C564" s="5">
        <v>1.1083799999999999</v>
      </c>
      <c r="D564" s="5">
        <v>1.1079300000000001</v>
      </c>
      <c r="E564" s="5">
        <v>1.1083700000000001</v>
      </c>
      <c r="F564" s="4">
        <v>2353</v>
      </c>
      <c r="G564" s="10">
        <f>(Ind[[#This Row],[h]]-Ind[[#This Row],[l]])*10^4</f>
        <v>4.4999999999983942</v>
      </c>
      <c r="H564" s="10">
        <f>(Ind[[#This Row],[c]]-Ind[[#This Row],[o]])/(Ind[[#This Row],[h]]-Ind[[#This Row],[l]])</f>
        <v>0.95555555555623539</v>
      </c>
      <c r="I564" s="2">
        <f>Ind[[#This Row],[vol]]/(2-Ind[[#This Row],[perc.range]])</f>
        <v>2252.8723404269981</v>
      </c>
      <c r="J564" s="2">
        <f>Ind[[#This Row],[vol]]-Ind[[#This Row],[bid vol]]</f>
        <v>100.12765957300189</v>
      </c>
      <c r="K564" s="11">
        <f>Ind[[#This Row],[bid vol]]-Ind[[#This Row],[ask vol]]</f>
        <v>2152.7446808539962</v>
      </c>
      <c r="L564" s="5">
        <v>104.57778</v>
      </c>
      <c r="M564" s="5">
        <v>2248.4222199999999</v>
      </c>
      <c r="N564" s="12">
        <f>Ind[[#This Row],[ Bid(Apprentice)]]-Ind[[#This Row],[ Ask(Apprentice)]]</f>
        <v>-2143.8444399999998</v>
      </c>
    </row>
    <row r="565" spans="1:14">
      <c r="A565" s="6">
        <v>43705.708333333336</v>
      </c>
      <c r="B565" s="5">
        <v>1.1076600000000001</v>
      </c>
      <c r="C565" s="5">
        <v>1.10849</v>
      </c>
      <c r="D565" s="5">
        <v>1.10754</v>
      </c>
      <c r="E565" s="5">
        <v>1.1079399999999999</v>
      </c>
      <c r="F565" s="4">
        <v>5447</v>
      </c>
      <c r="G565" s="10">
        <f>(Ind[[#This Row],[h]]-Ind[[#This Row],[l]])*10^4</f>
        <v>9.5000000000000639</v>
      </c>
      <c r="H565" s="10">
        <f>(Ind[[#This Row],[c]]-Ind[[#This Row],[o]])/(Ind[[#This Row],[h]]-Ind[[#This Row],[l]])</f>
        <v>0.29473684210508849</v>
      </c>
      <c r="I565" s="2">
        <f>Ind[[#This Row],[vol]]/(2-Ind[[#This Row],[perc.range]])</f>
        <v>3194.228395061401</v>
      </c>
      <c r="J565" s="2">
        <f>Ind[[#This Row],[vol]]-Ind[[#This Row],[bid vol]]</f>
        <v>2252.771604938599</v>
      </c>
      <c r="K565" s="11">
        <f>Ind[[#This Row],[bid vol]]-Ind[[#This Row],[ask vol]]</f>
        <v>941.45679012280198</v>
      </c>
      <c r="L565" s="5">
        <v>3841.5684200000001</v>
      </c>
      <c r="M565" s="5">
        <v>1605.4315799999999</v>
      </c>
      <c r="N565" s="12">
        <f>Ind[[#This Row],[ Bid(Apprentice)]]-Ind[[#This Row],[ Ask(Apprentice)]]</f>
        <v>2236.1368400000001</v>
      </c>
    </row>
    <row r="566" spans="1:14">
      <c r="A566" s="6">
        <v>43705.666666666664</v>
      </c>
      <c r="B566" s="5">
        <v>1.10754</v>
      </c>
      <c r="C566" s="5">
        <v>1.1077600000000001</v>
      </c>
      <c r="D566" s="5">
        <v>1.1074299999999999</v>
      </c>
      <c r="E566" s="5">
        <v>1.1076600000000001</v>
      </c>
      <c r="F566" s="4">
        <v>2735</v>
      </c>
      <c r="G566" s="10">
        <f>(Ind[[#This Row],[h]]-Ind[[#This Row],[l]])*10^4</f>
        <v>3.300000000001635</v>
      </c>
      <c r="H566" s="10">
        <f>(Ind[[#This Row],[c]]-Ind[[#This Row],[o]])/(Ind[[#This Row],[h]]-Ind[[#This Row],[l]])</f>
        <v>0.36363636363654717</v>
      </c>
      <c r="I566" s="2">
        <f>Ind[[#This Row],[vol]]/(2-Ind[[#This Row],[perc.range]])</f>
        <v>1671.3888888890763</v>
      </c>
      <c r="J566" s="2">
        <f>Ind[[#This Row],[vol]]-Ind[[#This Row],[bid vol]]</f>
        <v>1063.6111111109237</v>
      </c>
      <c r="K566" s="11">
        <f>Ind[[#This Row],[bid vol]]-Ind[[#This Row],[ask vol]]</f>
        <v>607.77777777815254</v>
      </c>
      <c r="L566" s="5">
        <v>1740.4545499999999</v>
      </c>
      <c r="M566" s="5">
        <v>994.54544999999996</v>
      </c>
      <c r="N566" s="12">
        <f>Ind[[#This Row],[ Bid(Apprentice)]]-Ind[[#This Row],[ Ask(Apprentice)]]</f>
        <v>745.90909999999997</v>
      </c>
    </row>
    <row r="567" spans="1:14">
      <c r="A567" s="6">
        <v>43705.625</v>
      </c>
      <c r="B567" s="5">
        <v>1.10791</v>
      </c>
      <c r="C567" s="5">
        <v>1.10806</v>
      </c>
      <c r="D567" s="5">
        <v>1.10744</v>
      </c>
      <c r="E567" s="5">
        <v>1.10754</v>
      </c>
      <c r="F567" s="4">
        <v>6697</v>
      </c>
      <c r="G567" s="10">
        <f>(Ind[[#This Row],[h]]-Ind[[#This Row],[l]])*10^4</f>
        <v>6.2000000000006494</v>
      </c>
      <c r="H567" s="10">
        <f>(Ind[[#This Row],[c]]-Ind[[#This Row],[o]])/(Ind[[#This Row],[h]]-Ind[[#This Row],[l]])</f>
        <v>-0.59677419354829464</v>
      </c>
      <c r="I567" s="2">
        <f>Ind[[#This Row],[vol]]/(2-Ind[[#This Row],[perc.range]])</f>
        <v>2578.9689440994707</v>
      </c>
      <c r="J567" s="2">
        <f>Ind[[#This Row],[vol]]-Ind[[#This Row],[bid vol]]</f>
        <v>4118.0310559005293</v>
      </c>
      <c r="K567" s="11">
        <f>Ind[[#This Row],[bid vol]]-Ind[[#This Row],[ask vol]]</f>
        <v>-1539.0621118010586</v>
      </c>
      <c r="L567" s="5">
        <v>2700.4032299999999</v>
      </c>
      <c r="M567" s="5">
        <v>3996.5967700000001</v>
      </c>
      <c r="N567" s="12">
        <f>Ind[[#This Row],[ Bid(Apprentice)]]-Ind[[#This Row],[ Ask(Apprentice)]]</f>
        <v>-1296.1935400000002</v>
      </c>
    </row>
    <row r="568" spans="1:14">
      <c r="A568" s="6">
        <v>43705.583333333336</v>
      </c>
      <c r="B568" s="5">
        <v>1.10826</v>
      </c>
      <c r="C568" s="5">
        <v>1.1084000000000001</v>
      </c>
      <c r="D568" s="5">
        <v>1.1076900000000001</v>
      </c>
      <c r="E568" s="5">
        <v>1.10791</v>
      </c>
      <c r="F568" s="4">
        <v>4347</v>
      </c>
      <c r="G568" s="10">
        <f>(Ind[[#This Row],[h]]-Ind[[#This Row],[l]])*10^4</f>
        <v>7.0999999999998842</v>
      </c>
      <c r="H568" s="10">
        <f>(Ind[[#This Row],[c]]-Ind[[#This Row],[o]])/(Ind[[#This Row],[h]]-Ind[[#This Row],[l]])</f>
        <v>-0.49295774647898338</v>
      </c>
      <c r="I568" s="2">
        <f>Ind[[#This Row],[vol]]/(2-Ind[[#This Row],[perc.range]])</f>
        <v>1743.7118644067027</v>
      </c>
      <c r="J568" s="2">
        <f>Ind[[#This Row],[vol]]-Ind[[#This Row],[bid vol]]</f>
        <v>2603.2881355932973</v>
      </c>
      <c r="K568" s="11">
        <f>Ind[[#This Row],[bid vol]]-Ind[[#This Row],[ask vol]]</f>
        <v>-859.57627118659457</v>
      </c>
      <c r="L568" s="5">
        <v>2204.1126800000002</v>
      </c>
      <c r="M568" s="5">
        <v>2142.8873199999998</v>
      </c>
      <c r="N568" s="12">
        <f>Ind[[#This Row],[ Bid(Apprentice)]]-Ind[[#This Row],[ Ask(Apprentice)]]</f>
        <v>61.225360000000364</v>
      </c>
    </row>
    <row r="569" spans="1:14">
      <c r="A569" s="6">
        <v>43705.541666666664</v>
      </c>
      <c r="B569" s="5">
        <v>1.1077999999999999</v>
      </c>
      <c r="C569" s="5">
        <v>1.1085199999999999</v>
      </c>
      <c r="D569" s="5">
        <v>1.10765</v>
      </c>
      <c r="E569" s="5">
        <v>1.10826</v>
      </c>
      <c r="F569" s="4">
        <v>7017</v>
      </c>
      <c r="G569" s="10">
        <f>(Ind[[#This Row],[h]]-Ind[[#This Row],[l]])*10^4</f>
        <v>8.6999999999992639</v>
      </c>
      <c r="H569" s="10">
        <f>(Ind[[#This Row],[c]]-Ind[[#This Row],[o]])/(Ind[[#This Row],[h]]-Ind[[#This Row],[l]])</f>
        <v>0.52873563218409869</v>
      </c>
      <c r="I569" s="2">
        <f>Ind[[#This Row],[vol]]/(2-Ind[[#This Row],[perc.range]])</f>
        <v>4769.3671875006175</v>
      </c>
      <c r="J569" s="2">
        <f>Ind[[#This Row],[vol]]-Ind[[#This Row],[bid vol]]</f>
        <v>2247.6328124993825</v>
      </c>
      <c r="K569" s="11">
        <f>Ind[[#This Row],[bid vol]]-Ind[[#This Row],[ask vol]]</f>
        <v>2521.7343750012351</v>
      </c>
      <c r="L569" s="5">
        <v>3306.8620700000001</v>
      </c>
      <c r="M569" s="5">
        <v>3710.1379299999999</v>
      </c>
      <c r="N569" s="12">
        <f>Ind[[#This Row],[ Bid(Apprentice)]]-Ind[[#This Row],[ Ask(Apprentice)]]</f>
        <v>-403.27585999999974</v>
      </c>
    </row>
    <row r="570" spans="1:14">
      <c r="A570" s="6">
        <v>43705.5</v>
      </c>
      <c r="B570" s="5">
        <v>1.10829</v>
      </c>
      <c r="C570" s="5">
        <v>1.10843</v>
      </c>
      <c r="D570" s="5">
        <v>1.1075699999999999</v>
      </c>
      <c r="E570" s="5">
        <v>1.1077999999999999</v>
      </c>
      <c r="F570" s="4">
        <v>6237</v>
      </c>
      <c r="G570" s="10">
        <f>(Ind[[#This Row],[h]]-Ind[[#This Row],[l]])*10^4</f>
        <v>8.6000000000008292</v>
      </c>
      <c r="H570" s="10">
        <f>(Ind[[#This Row],[c]]-Ind[[#This Row],[o]])/(Ind[[#This Row],[h]]-Ind[[#This Row],[l]])</f>
        <v>-0.56976744186052819</v>
      </c>
      <c r="I570" s="2">
        <f>Ind[[#This Row],[vol]]/(2-Ind[[#This Row],[perc.range]])</f>
        <v>2427.0678733031077</v>
      </c>
      <c r="J570" s="2">
        <f>Ind[[#This Row],[vol]]-Ind[[#This Row],[bid vol]]</f>
        <v>3809.9321266968923</v>
      </c>
      <c r="K570" s="11">
        <f>Ind[[#This Row],[bid vol]]-Ind[[#This Row],[ask vol]]</f>
        <v>-1382.8642533937846</v>
      </c>
      <c r="L570" s="5">
        <v>2683.3604700000001</v>
      </c>
      <c r="M570" s="5">
        <v>3553.6395299999999</v>
      </c>
      <c r="N570" s="12">
        <f>Ind[[#This Row],[ Bid(Apprentice)]]-Ind[[#This Row],[ Ask(Apprentice)]]</f>
        <v>-870.27905999999984</v>
      </c>
    </row>
    <row r="571" spans="1:14">
      <c r="A571" s="6">
        <v>43705.458333333336</v>
      </c>
      <c r="B571" s="5">
        <v>1.1075200000000001</v>
      </c>
      <c r="C571" s="5">
        <v>1.1084400000000001</v>
      </c>
      <c r="D571" s="5">
        <v>1.10737</v>
      </c>
      <c r="E571" s="5">
        <v>1.10829</v>
      </c>
      <c r="F571" s="4">
        <v>10831</v>
      </c>
      <c r="G571" s="10">
        <f>(Ind[[#This Row],[h]]-Ind[[#This Row],[l]])*10^4</f>
        <v>10.700000000001264</v>
      </c>
      <c r="H571" s="10">
        <f>(Ind[[#This Row],[c]]-Ind[[#This Row],[o]])/(Ind[[#This Row],[h]]-Ind[[#This Row],[l]])</f>
        <v>0.71962616822415559</v>
      </c>
      <c r="I571" s="2">
        <f>Ind[[#This Row],[vol]]/(2-Ind[[#This Row],[perc.range]])</f>
        <v>8459.248175181534</v>
      </c>
      <c r="J571" s="2">
        <f>Ind[[#This Row],[vol]]-Ind[[#This Row],[bid vol]]</f>
        <v>2371.751824818466</v>
      </c>
      <c r="K571" s="11">
        <f>Ind[[#This Row],[bid vol]]-Ind[[#This Row],[ask vol]]</f>
        <v>6087.4963503630679</v>
      </c>
      <c r="L571" s="5">
        <v>3036.7289700000001</v>
      </c>
      <c r="M571" s="5">
        <v>7794.2710299999999</v>
      </c>
      <c r="N571" s="12">
        <f>Ind[[#This Row],[ Bid(Apprentice)]]-Ind[[#This Row],[ Ask(Apprentice)]]</f>
        <v>-4757.5420599999998</v>
      </c>
    </row>
    <row r="572" spans="1:14">
      <c r="A572" s="6">
        <v>43705.416666666664</v>
      </c>
      <c r="B572" s="5">
        <v>1.10812</v>
      </c>
      <c r="C572" s="5">
        <v>1.1083099999999999</v>
      </c>
      <c r="D572" s="5">
        <v>1.10728</v>
      </c>
      <c r="E572" s="5">
        <v>1.1075200000000001</v>
      </c>
      <c r="F572" s="4">
        <v>16067</v>
      </c>
      <c r="G572" s="10">
        <f>(Ind[[#This Row],[h]]-Ind[[#This Row],[l]])*10^4</f>
        <v>10.299999999998644</v>
      </c>
      <c r="H572" s="10">
        <f>(Ind[[#This Row],[c]]-Ind[[#This Row],[o]])/(Ind[[#This Row],[h]]-Ind[[#This Row],[l]])</f>
        <v>-0.5825242718446727</v>
      </c>
      <c r="I572" s="2">
        <f>Ind[[#This Row],[vol]]/(2-Ind[[#This Row],[perc.range]])</f>
        <v>6221.4323308270368</v>
      </c>
      <c r="J572" s="2">
        <f>Ind[[#This Row],[vol]]-Ind[[#This Row],[bid vol]]</f>
        <v>9845.5676691729641</v>
      </c>
      <c r="K572" s="11">
        <f>Ind[[#This Row],[bid vol]]-Ind[[#This Row],[ask vol]]</f>
        <v>-3624.1353383459273</v>
      </c>
      <c r="L572" s="5">
        <v>6707.5825199999999</v>
      </c>
      <c r="M572" s="5">
        <v>9359.4174800000001</v>
      </c>
      <c r="N572" s="12">
        <f>Ind[[#This Row],[ Bid(Apprentice)]]-Ind[[#This Row],[ Ask(Apprentice)]]</f>
        <v>-2651.8349600000001</v>
      </c>
    </row>
    <row r="573" spans="1:14">
      <c r="A573" s="6">
        <v>43705.375</v>
      </c>
      <c r="B573" s="5">
        <v>1.1081099999999999</v>
      </c>
      <c r="C573" s="5">
        <v>1.1085700000000001</v>
      </c>
      <c r="D573" s="5">
        <v>1.1073200000000001</v>
      </c>
      <c r="E573" s="5">
        <v>1.10812</v>
      </c>
      <c r="F573" s="4">
        <v>14772</v>
      </c>
      <c r="G573" s="10">
        <f>(Ind[[#This Row],[h]]-Ind[[#This Row],[l]])*10^4</f>
        <v>12.499999999999734</v>
      </c>
      <c r="H573" s="10">
        <f>(Ind[[#This Row],[c]]-Ind[[#This Row],[o]])/(Ind[[#This Row],[h]]-Ind[[#This Row],[l]])</f>
        <v>8.0000000000525796E-3</v>
      </c>
      <c r="I573" s="2">
        <f>Ind[[#This Row],[vol]]/(2-Ind[[#This Row],[perc.range]])</f>
        <v>7415.6626506026059</v>
      </c>
      <c r="J573" s="2">
        <f>Ind[[#This Row],[vol]]-Ind[[#This Row],[bid vol]]</f>
        <v>7356.3373493973941</v>
      </c>
      <c r="K573" s="11">
        <f>Ind[[#This Row],[bid vol]]-Ind[[#This Row],[ask vol]]</f>
        <v>59.325301205211872</v>
      </c>
      <c r="L573" s="5">
        <v>14653.824000000001</v>
      </c>
      <c r="M573" s="5">
        <v>118.176</v>
      </c>
      <c r="N573" s="12">
        <f>Ind[[#This Row],[ Bid(Apprentice)]]-Ind[[#This Row],[ Ask(Apprentice)]]</f>
        <v>14535.648000000001</v>
      </c>
    </row>
    <row r="574" spans="1:14">
      <c r="A574" s="6">
        <v>43705.333333333336</v>
      </c>
      <c r="B574" s="5">
        <v>1.10832</v>
      </c>
      <c r="C574" s="5">
        <v>1.1085700000000001</v>
      </c>
      <c r="D574" s="5">
        <v>1.1079600000000001</v>
      </c>
      <c r="E574" s="5">
        <v>1.1081099999999999</v>
      </c>
      <c r="F574" s="4">
        <v>11082</v>
      </c>
      <c r="G574" s="10">
        <f>(Ind[[#This Row],[h]]-Ind[[#This Row],[l]])*10^4</f>
        <v>6.0999999999999943</v>
      </c>
      <c r="H574" s="10">
        <f>(Ind[[#This Row],[c]]-Ind[[#This Row],[o]])/(Ind[[#This Row],[h]]-Ind[[#This Row],[l]])</f>
        <v>-0.34426229508203882</v>
      </c>
      <c r="I574" s="2">
        <f>Ind[[#This Row],[vol]]/(2-Ind[[#This Row],[perc.range]])</f>
        <v>4727.2867132865686</v>
      </c>
      <c r="J574" s="2">
        <f>Ind[[#This Row],[vol]]-Ind[[#This Row],[bid vol]]</f>
        <v>6354.7132867134314</v>
      </c>
      <c r="K574" s="11">
        <f>Ind[[#This Row],[bid vol]]-Ind[[#This Row],[ask vol]]</f>
        <v>-1627.4265734268629</v>
      </c>
      <c r="L574" s="5">
        <v>7266.8852500000003</v>
      </c>
      <c r="M574" s="5">
        <v>3815.1147500000002</v>
      </c>
      <c r="N574" s="12">
        <f>Ind[[#This Row],[ Bid(Apprentice)]]-Ind[[#This Row],[ Ask(Apprentice)]]</f>
        <v>3451.7705000000001</v>
      </c>
    </row>
    <row r="575" spans="1:14">
      <c r="A575" s="6">
        <v>43705.291666666664</v>
      </c>
      <c r="B575" s="5">
        <v>1.10924</v>
      </c>
      <c r="C575" s="5">
        <v>1.1092500000000001</v>
      </c>
      <c r="D575" s="5">
        <v>1.10825</v>
      </c>
      <c r="E575" s="5">
        <v>1.10832</v>
      </c>
      <c r="F575" s="4">
        <v>9981</v>
      </c>
      <c r="G575" s="10">
        <f>(Ind[[#This Row],[h]]-Ind[[#This Row],[l]])*10^4</f>
        <v>10.000000000001119</v>
      </c>
      <c r="H575" s="10">
        <f>(Ind[[#This Row],[c]]-Ind[[#This Row],[o]])/(Ind[[#This Row],[h]]-Ind[[#This Row],[l]])</f>
        <v>-0.91999999999992899</v>
      </c>
      <c r="I575" s="2">
        <f>Ind[[#This Row],[vol]]/(2-Ind[[#This Row],[perc.range]])</f>
        <v>3418.1506849315901</v>
      </c>
      <c r="J575" s="2">
        <f>Ind[[#This Row],[vol]]-Ind[[#This Row],[bid vol]]</f>
        <v>6562.8493150684099</v>
      </c>
      <c r="K575" s="11">
        <f>Ind[[#This Row],[bid vol]]-Ind[[#This Row],[ask vol]]</f>
        <v>-3144.6986301368197</v>
      </c>
      <c r="L575" s="5">
        <v>798.48</v>
      </c>
      <c r="M575" s="5">
        <v>9182.52</v>
      </c>
      <c r="N575" s="12">
        <f>Ind[[#This Row],[ Bid(Apprentice)]]-Ind[[#This Row],[ Ask(Apprentice)]]</f>
        <v>-8384.0400000000009</v>
      </c>
    </row>
    <row r="576" spans="1:14">
      <c r="A576" s="6">
        <v>43705.25</v>
      </c>
      <c r="B576" s="5">
        <v>1.10907</v>
      </c>
      <c r="C576" s="5">
        <v>1.10972</v>
      </c>
      <c r="D576" s="5">
        <v>1.1087499999999999</v>
      </c>
      <c r="E576" s="5">
        <v>1.10924</v>
      </c>
      <c r="F576" s="4">
        <v>11814</v>
      </c>
      <c r="G576" s="10">
        <f>(Ind[[#This Row],[h]]-Ind[[#This Row],[l]])*10^4</f>
        <v>9.7000000000013742</v>
      </c>
      <c r="H576" s="10">
        <f>(Ind[[#This Row],[c]]-Ind[[#This Row],[o]])/(Ind[[#This Row],[h]]-Ind[[#This Row],[l]])</f>
        <v>0.17525773195874164</v>
      </c>
      <c r="I576" s="2">
        <f>Ind[[#This Row],[vol]]/(2-Ind[[#This Row],[perc.range]])</f>
        <v>6474.3389830507722</v>
      </c>
      <c r="J576" s="2">
        <f>Ind[[#This Row],[vol]]-Ind[[#This Row],[bid vol]]</f>
        <v>5339.6610169492278</v>
      </c>
      <c r="K576" s="11">
        <f>Ind[[#This Row],[bid vol]]-Ind[[#This Row],[ask vol]]</f>
        <v>1134.6779661015444</v>
      </c>
      <c r="L576" s="5">
        <v>9743.5051500000009</v>
      </c>
      <c r="M576" s="5">
        <v>2070.49485</v>
      </c>
      <c r="N576" s="12">
        <f>Ind[[#This Row],[ Bid(Apprentice)]]-Ind[[#This Row],[ Ask(Apprentice)]]</f>
        <v>7673.0103000000008</v>
      </c>
    </row>
    <row r="577" spans="1:14">
      <c r="A577" s="6">
        <v>43705.208333333336</v>
      </c>
      <c r="B577" s="5">
        <v>1.1088100000000001</v>
      </c>
      <c r="C577" s="5">
        <v>1.10948</v>
      </c>
      <c r="D577" s="5">
        <v>1.1085</v>
      </c>
      <c r="E577" s="5">
        <v>1.10907</v>
      </c>
      <c r="F577" s="4">
        <v>17487</v>
      </c>
      <c r="G577" s="10">
        <f>(Ind[[#This Row],[h]]-Ind[[#This Row],[l]])*10^4</f>
        <v>9.7999999999998089</v>
      </c>
      <c r="H577" s="10">
        <f>(Ind[[#This Row],[c]]-Ind[[#This Row],[o]])/(Ind[[#This Row],[h]]-Ind[[#This Row],[l]])</f>
        <v>0.26530612244891022</v>
      </c>
      <c r="I577" s="2">
        <f>Ind[[#This Row],[vol]]/(2-Ind[[#This Row],[perc.range]])</f>
        <v>10080.741176470185</v>
      </c>
      <c r="J577" s="2">
        <f>Ind[[#This Row],[vol]]-Ind[[#This Row],[bid vol]]</f>
        <v>7406.2588235298153</v>
      </c>
      <c r="K577" s="11">
        <f>Ind[[#This Row],[bid vol]]-Ind[[#This Row],[ask vol]]</f>
        <v>2674.4823529403693</v>
      </c>
      <c r="L577" s="5">
        <v>12847.591839999999</v>
      </c>
      <c r="M577" s="5">
        <v>4639.40816</v>
      </c>
      <c r="N577" s="12">
        <f>Ind[[#This Row],[ Bid(Apprentice)]]-Ind[[#This Row],[ Ask(Apprentice)]]</f>
        <v>8208.1836799999983</v>
      </c>
    </row>
    <row r="578" spans="1:14">
      <c r="A578" s="6">
        <v>43705.166666666664</v>
      </c>
      <c r="B578" s="5">
        <v>1.1092599999999999</v>
      </c>
      <c r="C578" s="5">
        <v>1.10975</v>
      </c>
      <c r="D578" s="5">
        <v>1.1082099999999999</v>
      </c>
      <c r="E578" s="5">
        <v>1.1088100000000001</v>
      </c>
      <c r="F578" s="4">
        <v>20663</v>
      </c>
      <c r="G578" s="10">
        <f>(Ind[[#This Row],[h]]-Ind[[#This Row],[l]])*10^4</f>
        <v>15.400000000000968</v>
      </c>
      <c r="H578" s="10">
        <f>(Ind[[#This Row],[c]]-Ind[[#This Row],[o]])/(Ind[[#This Row],[h]]-Ind[[#This Row],[l]])</f>
        <v>-0.29220779220766957</v>
      </c>
      <c r="I578" s="2">
        <f>Ind[[#This Row],[vol]]/(2-Ind[[#This Row],[perc.range]])</f>
        <v>9014.4532577908503</v>
      </c>
      <c r="J578" s="2">
        <f>Ind[[#This Row],[vol]]-Ind[[#This Row],[bid vol]]</f>
        <v>11648.54674220915</v>
      </c>
      <c r="K578" s="11">
        <f>Ind[[#This Row],[bid vol]]-Ind[[#This Row],[ask vol]]</f>
        <v>-2634.0934844182993</v>
      </c>
      <c r="L578" s="5">
        <v>14625.11039</v>
      </c>
      <c r="M578" s="5">
        <v>6037.8896100000002</v>
      </c>
      <c r="N578" s="12">
        <f>Ind[[#This Row],[ Bid(Apprentice)]]-Ind[[#This Row],[ Ask(Apprentice)]]</f>
        <v>8587.2207799999996</v>
      </c>
    </row>
    <row r="579" spans="1:14">
      <c r="A579" s="6">
        <v>43705.125</v>
      </c>
      <c r="B579" s="5">
        <v>1.1087899999999999</v>
      </c>
      <c r="C579" s="5">
        <v>1.1096999999999999</v>
      </c>
      <c r="D579" s="5">
        <v>1.10867</v>
      </c>
      <c r="E579" s="5">
        <v>1.1092599999999999</v>
      </c>
      <c r="F579" s="4">
        <v>12202</v>
      </c>
      <c r="G579" s="10">
        <f>(Ind[[#This Row],[h]]-Ind[[#This Row],[l]])*10^4</f>
        <v>10.299999999998644</v>
      </c>
      <c r="H579" s="10">
        <f>(Ind[[#This Row],[c]]-Ind[[#This Row],[o]])/(Ind[[#This Row],[h]]-Ind[[#This Row],[l]])</f>
        <v>0.45631067961168187</v>
      </c>
      <c r="I579" s="2">
        <f>Ind[[#This Row],[vol]]/(2-Ind[[#This Row],[perc.range]])</f>
        <v>7904.4402515724878</v>
      </c>
      <c r="J579" s="2">
        <f>Ind[[#This Row],[vol]]-Ind[[#This Row],[bid vol]]</f>
        <v>4297.5597484275122</v>
      </c>
      <c r="K579" s="11">
        <f>Ind[[#This Row],[bid vol]]-Ind[[#This Row],[ask vol]]</f>
        <v>3606.8805031449756</v>
      </c>
      <c r="L579" s="5">
        <v>6634.0970900000002</v>
      </c>
      <c r="M579" s="5">
        <v>5567.9029099999998</v>
      </c>
      <c r="N579" s="12">
        <f>Ind[[#This Row],[ Bid(Apprentice)]]-Ind[[#This Row],[ Ask(Apprentice)]]</f>
        <v>1066.1941800000004</v>
      </c>
    </row>
    <row r="580" spans="1:14">
      <c r="A580" s="6">
        <v>43705.083333333336</v>
      </c>
      <c r="B580" s="5">
        <v>1.1088199999999999</v>
      </c>
      <c r="C580" s="5">
        <v>1.1089199999999999</v>
      </c>
      <c r="D580" s="5">
        <v>1.1084099999999999</v>
      </c>
      <c r="E580" s="5">
        <v>1.1087899999999999</v>
      </c>
      <c r="F580" s="4">
        <v>7540</v>
      </c>
      <c r="G580" s="10">
        <f>(Ind[[#This Row],[h]]-Ind[[#This Row],[l]])*10^4</f>
        <v>5.1000000000001044</v>
      </c>
      <c r="H580" s="10">
        <f>(Ind[[#This Row],[c]]-Ind[[#This Row],[o]])/(Ind[[#This Row],[h]]-Ind[[#This Row],[l]])</f>
        <v>-5.8823529411713482E-2</v>
      </c>
      <c r="I580" s="2">
        <f>Ind[[#This Row],[vol]]/(2-Ind[[#This Row],[perc.range]])</f>
        <v>3662.2857142858056</v>
      </c>
      <c r="J580" s="2">
        <f>Ind[[#This Row],[vol]]-Ind[[#This Row],[bid vol]]</f>
        <v>3877.7142857141944</v>
      </c>
      <c r="K580" s="11">
        <f>Ind[[#This Row],[bid vol]]-Ind[[#This Row],[ask vol]]</f>
        <v>-215.42857142838875</v>
      </c>
      <c r="L580" s="5">
        <v>7096.4705899999999</v>
      </c>
      <c r="M580" s="5">
        <v>443.52940999999998</v>
      </c>
      <c r="N580" s="12">
        <f>Ind[[#This Row],[ Bid(Apprentice)]]-Ind[[#This Row],[ Ask(Apprentice)]]</f>
        <v>6652.9411799999998</v>
      </c>
    </row>
    <row r="581" spans="1:14">
      <c r="A581" s="6">
        <v>43705.041666666664</v>
      </c>
      <c r="B581" s="5">
        <v>1.10863</v>
      </c>
      <c r="C581" s="5">
        <v>1.10893</v>
      </c>
      <c r="D581" s="5">
        <v>1.10846</v>
      </c>
      <c r="E581" s="5">
        <v>1.1088199999999999</v>
      </c>
      <c r="F581" s="4">
        <v>3247</v>
      </c>
      <c r="G581" s="10">
        <f>(Ind[[#This Row],[h]]-Ind[[#This Row],[l]])*10^4</f>
        <v>4.6999999999997044</v>
      </c>
      <c r="H581" s="10">
        <f>(Ind[[#This Row],[c]]-Ind[[#This Row],[o]])/(Ind[[#This Row],[h]]-Ind[[#This Row],[l]])</f>
        <v>0.40425531914877533</v>
      </c>
      <c r="I581" s="2">
        <f>Ind[[#This Row],[vol]]/(2-Ind[[#This Row],[perc.range]])</f>
        <v>2034.7866666664618</v>
      </c>
      <c r="J581" s="2">
        <f>Ind[[#This Row],[vol]]-Ind[[#This Row],[bid vol]]</f>
        <v>1212.2133333335382</v>
      </c>
      <c r="K581" s="11">
        <f>Ind[[#This Row],[bid vol]]-Ind[[#This Row],[ask vol]]</f>
        <v>822.57333333292354</v>
      </c>
      <c r="L581" s="5">
        <v>1934.3829800000001</v>
      </c>
      <c r="M581" s="5">
        <v>1312.6170199999999</v>
      </c>
      <c r="N581" s="12">
        <f>Ind[[#This Row],[ Bid(Apprentice)]]-Ind[[#This Row],[ Ask(Apprentice)]]</f>
        <v>621.76596000000018</v>
      </c>
    </row>
    <row r="582" spans="1:14">
      <c r="A582" s="6">
        <v>43705</v>
      </c>
      <c r="B582" s="5">
        <v>1.1086800000000001</v>
      </c>
      <c r="C582" s="5">
        <v>1.1087</v>
      </c>
      <c r="D582" s="5">
        <v>1.1083799999999999</v>
      </c>
      <c r="E582" s="5">
        <v>1.10863</v>
      </c>
      <c r="F582" s="4">
        <v>1849</v>
      </c>
      <c r="G582" s="10">
        <f>(Ind[[#This Row],[h]]-Ind[[#This Row],[l]])*10^4</f>
        <v>3.2000000000009798</v>
      </c>
      <c r="H582" s="10">
        <f>(Ind[[#This Row],[c]]-Ind[[#This Row],[o]])/(Ind[[#This Row],[h]]-Ind[[#This Row],[l]])</f>
        <v>-0.15625000000028189</v>
      </c>
      <c r="I582" s="2">
        <f>Ind[[#This Row],[vol]]/(2-Ind[[#This Row],[perc.range]])</f>
        <v>857.50724637669941</v>
      </c>
      <c r="J582" s="2">
        <f>Ind[[#This Row],[vol]]-Ind[[#This Row],[bid vol]]</f>
        <v>991.49275362330059</v>
      </c>
      <c r="K582" s="11">
        <f>Ind[[#This Row],[bid vol]]-Ind[[#This Row],[ask vol]]</f>
        <v>-133.98550724660117</v>
      </c>
      <c r="L582" s="5">
        <v>1560.09375</v>
      </c>
      <c r="M582" s="5">
        <v>288.90625</v>
      </c>
      <c r="N582" s="12">
        <f>Ind[[#This Row],[ Bid(Apprentice)]]-Ind[[#This Row],[ Ask(Apprentice)]]</f>
        <v>1271.1875</v>
      </c>
    </row>
    <row r="583" spans="1:14">
      <c r="A583" s="6">
        <v>43704.958333333336</v>
      </c>
      <c r="B583" s="5">
        <v>1.10876</v>
      </c>
      <c r="C583" s="5">
        <v>1.1088199999999999</v>
      </c>
      <c r="D583" s="5">
        <v>1.1085400000000001</v>
      </c>
      <c r="E583" s="5">
        <v>1.1086800000000001</v>
      </c>
      <c r="F583" s="4">
        <v>3020</v>
      </c>
      <c r="G583" s="10">
        <f>(Ind[[#This Row],[h]]-Ind[[#This Row],[l]])*10^4</f>
        <v>2.7999999999983594</v>
      </c>
      <c r="H583" s="10">
        <f>(Ind[[#This Row],[c]]-Ind[[#This Row],[o]])/(Ind[[#This Row],[h]]-Ind[[#This Row],[l]])</f>
        <v>-0.28571428571394586</v>
      </c>
      <c r="I583" s="2">
        <f>Ind[[#This Row],[vol]]/(2-Ind[[#This Row],[perc.range]])</f>
        <v>1321.2500000001965</v>
      </c>
      <c r="J583" s="2">
        <f>Ind[[#This Row],[vol]]-Ind[[#This Row],[bid vol]]</f>
        <v>1698.7499999998035</v>
      </c>
      <c r="K583" s="11">
        <f>Ind[[#This Row],[bid vol]]-Ind[[#This Row],[ask vol]]</f>
        <v>-377.4999999996071</v>
      </c>
      <c r="L583" s="5">
        <v>2157.1428599999999</v>
      </c>
      <c r="M583" s="5">
        <v>862.85713999999996</v>
      </c>
      <c r="N583" s="12">
        <f>Ind[[#This Row],[ Bid(Apprentice)]]-Ind[[#This Row],[ Ask(Apprentice)]]</f>
        <v>1294.2857199999999</v>
      </c>
    </row>
    <row r="584" spans="1:14">
      <c r="A584" s="6">
        <v>43704.916666666664</v>
      </c>
      <c r="B584" s="5">
        <v>1.1086199999999999</v>
      </c>
      <c r="C584" s="5">
        <v>1.10887</v>
      </c>
      <c r="D584" s="5">
        <v>1.10859</v>
      </c>
      <c r="E584" s="5">
        <v>1.10876</v>
      </c>
      <c r="F584" s="4">
        <v>3839</v>
      </c>
      <c r="G584" s="10">
        <f>(Ind[[#This Row],[h]]-Ind[[#This Row],[l]])*10^4</f>
        <v>2.8000000000005798</v>
      </c>
      <c r="H584" s="10">
        <f>(Ind[[#This Row],[c]]-Ind[[#This Row],[o]])/(Ind[[#This Row],[h]]-Ind[[#This Row],[l]])</f>
        <v>0.5</v>
      </c>
      <c r="I584" s="2">
        <f>Ind[[#This Row],[vol]]/(2-Ind[[#This Row],[perc.range]])</f>
        <v>2559.3333333333335</v>
      </c>
      <c r="J584" s="2">
        <f>Ind[[#This Row],[vol]]-Ind[[#This Row],[bid vol]]</f>
        <v>1279.6666666666665</v>
      </c>
      <c r="K584" s="11">
        <f>Ind[[#This Row],[bid vol]]-Ind[[#This Row],[ask vol]]</f>
        <v>1279.666666666667</v>
      </c>
      <c r="L584" s="5">
        <v>1919.5</v>
      </c>
      <c r="M584" s="5">
        <v>1919.5</v>
      </c>
      <c r="N584" s="12">
        <f>Ind[[#This Row],[ Bid(Apprentice)]]-Ind[[#This Row],[ Ask(Apprentice)]]</f>
        <v>0</v>
      </c>
    </row>
    <row r="585" spans="1:14">
      <c r="A585" s="6">
        <v>43704.875</v>
      </c>
      <c r="B585" s="5">
        <v>1.1087400000000001</v>
      </c>
      <c r="C585" s="5">
        <v>1.10897</v>
      </c>
      <c r="D585" s="5">
        <v>1.1084700000000001</v>
      </c>
      <c r="E585" s="5">
        <v>1.1086199999999999</v>
      </c>
      <c r="F585" s="4">
        <v>6103</v>
      </c>
      <c r="G585" s="10">
        <f>(Ind[[#This Row],[h]]-Ind[[#This Row],[l]])*10^4</f>
        <v>4.9999999999994493</v>
      </c>
      <c r="H585" s="10">
        <f>(Ind[[#This Row],[c]]-Ind[[#This Row],[o]])/(Ind[[#This Row],[h]]-Ind[[#This Row],[l]])</f>
        <v>-0.24000000000026644</v>
      </c>
      <c r="I585" s="2">
        <f>Ind[[#This Row],[vol]]/(2-Ind[[#This Row],[perc.range]])</f>
        <v>2724.5535714282469</v>
      </c>
      <c r="J585" s="2">
        <f>Ind[[#This Row],[vol]]-Ind[[#This Row],[bid vol]]</f>
        <v>3378.4464285717531</v>
      </c>
      <c r="K585" s="11">
        <f>Ind[[#This Row],[bid vol]]-Ind[[#This Row],[ask vol]]</f>
        <v>-653.89285714350626</v>
      </c>
      <c r="L585" s="5">
        <v>4638.28</v>
      </c>
      <c r="M585" s="5">
        <v>1464.72</v>
      </c>
      <c r="N585" s="12">
        <f>Ind[[#This Row],[ Bid(Apprentice)]]-Ind[[#This Row],[ Ask(Apprentice)]]</f>
        <v>3173.5599999999995</v>
      </c>
    </row>
    <row r="586" spans="1:14">
      <c r="A586" s="6">
        <v>43704.833333333336</v>
      </c>
      <c r="B586" s="5">
        <v>1.1088800000000001</v>
      </c>
      <c r="C586" s="5">
        <v>1.1091800000000001</v>
      </c>
      <c r="D586" s="5">
        <v>1.10853</v>
      </c>
      <c r="E586" s="5">
        <v>1.1087400000000001</v>
      </c>
      <c r="F586" s="4">
        <v>5389</v>
      </c>
      <c r="G586" s="10">
        <f>(Ind[[#This Row],[h]]-Ind[[#This Row],[l]])*10^4</f>
        <v>6.5000000000003944</v>
      </c>
      <c r="H586" s="10">
        <f>(Ind[[#This Row],[c]]-Ind[[#This Row],[o]])/(Ind[[#This Row],[h]]-Ind[[#This Row],[l]])</f>
        <v>-0.21538461538464693</v>
      </c>
      <c r="I586" s="2">
        <f>Ind[[#This Row],[vol]]/(2-Ind[[#This Row],[perc.range]])</f>
        <v>2432.5347222221876</v>
      </c>
      <c r="J586" s="2">
        <f>Ind[[#This Row],[vol]]-Ind[[#This Row],[bid vol]]</f>
        <v>2956.4652777778124</v>
      </c>
      <c r="K586" s="11">
        <f>Ind[[#This Row],[bid vol]]-Ind[[#This Row],[ask vol]]</f>
        <v>-523.93055555562478</v>
      </c>
      <c r="L586" s="5">
        <v>4228.2923099999998</v>
      </c>
      <c r="M586" s="5">
        <v>1160.70769</v>
      </c>
      <c r="N586" s="12">
        <f>Ind[[#This Row],[ Bid(Apprentice)]]-Ind[[#This Row],[ Ask(Apprentice)]]</f>
        <v>3067.5846199999996</v>
      </c>
    </row>
    <row r="587" spans="1:14">
      <c r="A587" s="6">
        <v>43704.791666666664</v>
      </c>
      <c r="B587" s="5">
        <v>1.10914</v>
      </c>
      <c r="C587" s="5">
        <v>1.10924</v>
      </c>
      <c r="D587" s="5">
        <v>1.1088800000000001</v>
      </c>
      <c r="E587" s="5">
        <v>1.1088800000000001</v>
      </c>
      <c r="F587" s="4">
        <v>1775</v>
      </c>
      <c r="G587" s="10">
        <f>(Ind[[#This Row],[h]]-Ind[[#This Row],[l]])*10^4</f>
        <v>3.5999999999991594</v>
      </c>
      <c r="H587" s="10">
        <f>(Ind[[#This Row],[c]]-Ind[[#This Row],[o]])/(Ind[[#This Row],[h]]-Ind[[#This Row],[l]])</f>
        <v>-0.7222222222221879</v>
      </c>
      <c r="I587" s="2">
        <f>Ind[[#This Row],[vol]]/(2-Ind[[#This Row],[perc.range]])</f>
        <v>652.0408163265389</v>
      </c>
      <c r="J587" s="2">
        <f>Ind[[#This Row],[vol]]-Ind[[#This Row],[bid vol]]</f>
        <v>1122.9591836734612</v>
      </c>
      <c r="K587" s="11">
        <f>Ind[[#This Row],[bid vol]]-Ind[[#This Row],[ask vol]]</f>
        <v>-470.91836734692231</v>
      </c>
      <c r="L587" s="5">
        <v>493.05556000000001</v>
      </c>
      <c r="M587" s="5">
        <v>1281.94444</v>
      </c>
      <c r="N587" s="12">
        <f>Ind[[#This Row],[ Bid(Apprentice)]]-Ind[[#This Row],[ Ask(Apprentice)]]</f>
        <v>-788.88887999999997</v>
      </c>
    </row>
    <row r="588" spans="1:14">
      <c r="A588" s="6">
        <v>43704.75</v>
      </c>
      <c r="B588" s="5">
        <v>1.1090100000000001</v>
      </c>
      <c r="C588" s="5">
        <v>1.10921</v>
      </c>
      <c r="D588" s="5">
        <v>1.10897</v>
      </c>
      <c r="E588" s="5">
        <v>1.10914</v>
      </c>
      <c r="F588" s="4">
        <v>2717</v>
      </c>
      <c r="G588" s="10">
        <f>(Ind[[#This Row],[h]]-Ind[[#This Row],[l]])*10^4</f>
        <v>2.4000000000001798</v>
      </c>
      <c r="H588" s="10">
        <f>(Ind[[#This Row],[c]]-Ind[[#This Row],[o]])/(Ind[[#This Row],[h]]-Ind[[#This Row],[l]])</f>
        <v>0.54166666666647389</v>
      </c>
      <c r="I588" s="2">
        <f>Ind[[#This Row],[vol]]/(2-Ind[[#This Row],[perc.range]])</f>
        <v>1863.0857142854679</v>
      </c>
      <c r="J588" s="2">
        <f>Ind[[#This Row],[vol]]-Ind[[#This Row],[bid vol]]</f>
        <v>853.91428571453207</v>
      </c>
      <c r="K588" s="11">
        <f>Ind[[#This Row],[bid vol]]-Ind[[#This Row],[ask vol]]</f>
        <v>1009.1714285709359</v>
      </c>
      <c r="L588" s="5">
        <v>1245.2916700000001</v>
      </c>
      <c r="M588" s="5">
        <v>1471.7083299999999</v>
      </c>
      <c r="N588" s="12">
        <f>Ind[[#This Row],[ Bid(Apprentice)]]-Ind[[#This Row],[ Ask(Apprentice)]]</f>
        <v>-226.41665999999987</v>
      </c>
    </row>
    <row r="589" spans="1:14">
      <c r="A589" s="6">
        <v>43704.708333333336</v>
      </c>
      <c r="B589" s="5">
        <v>1.10894</v>
      </c>
      <c r="C589" s="5">
        <v>1.1092900000000001</v>
      </c>
      <c r="D589" s="5">
        <v>1.1088800000000001</v>
      </c>
      <c r="E589" s="5">
        <v>1.1090100000000001</v>
      </c>
      <c r="F589" s="4">
        <v>3550</v>
      </c>
      <c r="G589" s="10">
        <f>(Ind[[#This Row],[h]]-Ind[[#This Row],[l]])*10^4</f>
        <v>4.1000000000002146</v>
      </c>
      <c r="H589" s="10">
        <f>(Ind[[#This Row],[c]]-Ind[[#This Row],[o]])/(Ind[[#This Row],[h]]-Ind[[#This Row],[l]])</f>
        <v>0.17073170731709958</v>
      </c>
      <c r="I589" s="2">
        <f>Ind[[#This Row],[vol]]/(2-Ind[[#This Row],[perc.range]])</f>
        <v>1940.6666666666947</v>
      </c>
      <c r="J589" s="2">
        <f>Ind[[#This Row],[vol]]-Ind[[#This Row],[bid vol]]</f>
        <v>1609.3333333333053</v>
      </c>
      <c r="K589" s="11">
        <f>Ind[[#This Row],[bid vol]]-Ind[[#This Row],[ask vol]]</f>
        <v>331.33333333338942</v>
      </c>
      <c r="L589" s="5">
        <v>2943.9024399999998</v>
      </c>
      <c r="M589" s="5">
        <v>606.09756000000004</v>
      </c>
      <c r="N589" s="12">
        <f>Ind[[#This Row],[ Bid(Apprentice)]]-Ind[[#This Row],[ Ask(Apprentice)]]</f>
        <v>2337.8048799999997</v>
      </c>
    </row>
    <row r="590" spans="1:14">
      <c r="A590" s="6">
        <v>43704.666666666664</v>
      </c>
      <c r="B590" s="5">
        <v>1.1089199999999999</v>
      </c>
      <c r="C590" s="5">
        <v>1.1089800000000001</v>
      </c>
      <c r="D590" s="5">
        <v>1.10867</v>
      </c>
      <c r="E590" s="5">
        <v>1.10894</v>
      </c>
      <c r="F590" s="4">
        <v>1457</v>
      </c>
      <c r="G590" s="10">
        <f>(Ind[[#This Row],[h]]-Ind[[#This Row],[l]])*10^4</f>
        <v>3.1000000000003247</v>
      </c>
      <c r="H590" s="10">
        <f>(Ind[[#This Row],[c]]-Ind[[#This Row],[o]])/(Ind[[#This Row],[h]]-Ind[[#This Row],[l]])</f>
        <v>6.4516129032673966E-2</v>
      </c>
      <c r="I590" s="2">
        <f>Ind[[#This Row],[vol]]/(2-Ind[[#This Row],[perc.range]])</f>
        <v>752.78333333349508</v>
      </c>
      <c r="J590" s="2">
        <f>Ind[[#This Row],[vol]]-Ind[[#This Row],[bid vol]]</f>
        <v>704.21666666650492</v>
      </c>
      <c r="K590" s="11">
        <f>Ind[[#This Row],[bid vol]]-Ind[[#This Row],[ask vol]]</f>
        <v>48.566666666990159</v>
      </c>
      <c r="L590" s="5">
        <v>1363</v>
      </c>
      <c r="M590" s="5">
        <v>94</v>
      </c>
      <c r="N590" s="12">
        <f>Ind[[#This Row],[ Bid(Apprentice)]]-Ind[[#This Row],[ Ask(Apprentice)]]</f>
        <v>1269</v>
      </c>
    </row>
    <row r="591" spans="1:14">
      <c r="A591" s="6">
        <v>43704.625</v>
      </c>
      <c r="B591" s="5">
        <v>1.1092299999999999</v>
      </c>
      <c r="C591" s="5">
        <v>1.1092299999999999</v>
      </c>
      <c r="D591" s="5">
        <v>1.10877</v>
      </c>
      <c r="E591" s="5">
        <v>1.1089199999999999</v>
      </c>
      <c r="F591" s="4">
        <v>4968</v>
      </c>
      <c r="G591" s="10">
        <f>(Ind[[#This Row],[h]]-Ind[[#This Row],[l]])*10^4</f>
        <v>4.5999999999990493</v>
      </c>
      <c r="H591" s="10">
        <f>(Ind[[#This Row],[c]]-Ind[[#This Row],[o]])/(Ind[[#This Row],[h]]-Ind[[#This Row],[l]])</f>
        <v>-0.6739130434784707</v>
      </c>
      <c r="I591" s="2">
        <f>Ind[[#This Row],[vol]]/(2-Ind[[#This Row],[perc.range]])</f>
        <v>1857.9512195120492</v>
      </c>
      <c r="J591" s="2">
        <f>Ind[[#This Row],[vol]]-Ind[[#This Row],[bid vol]]</f>
        <v>3110.0487804879508</v>
      </c>
      <c r="K591" s="11">
        <f>Ind[[#This Row],[bid vol]]-Ind[[#This Row],[ask vol]]</f>
        <v>-1252.0975609759016</v>
      </c>
      <c r="L591" s="5">
        <v>1620</v>
      </c>
      <c r="M591" s="5">
        <v>3348</v>
      </c>
      <c r="N591" s="12">
        <f>Ind[[#This Row],[ Bid(Apprentice)]]-Ind[[#This Row],[ Ask(Apprentice)]]</f>
        <v>-1728</v>
      </c>
    </row>
    <row r="592" spans="1:14">
      <c r="A592" s="6">
        <v>43704.583333333336</v>
      </c>
      <c r="B592" s="5">
        <v>1.1091800000000001</v>
      </c>
      <c r="C592" s="5">
        <v>1.10954</v>
      </c>
      <c r="D592" s="5">
        <v>1.1089899999999999</v>
      </c>
      <c r="E592" s="5">
        <v>1.1092299999999999</v>
      </c>
      <c r="F592" s="4">
        <v>4038</v>
      </c>
      <c r="G592" s="10">
        <f>(Ind[[#This Row],[h]]-Ind[[#This Row],[l]])*10^4</f>
        <v>5.5000000000005045</v>
      </c>
      <c r="H592" s="10">
        <f>(Ind[[#This Row],[c]]-Ind[[#This Row],[o]])/(Ind[[#This Row],[h]]-Ind[[#This Row],[l]])</f>
        <v>9.0909090908870699E-2</v>
      </c>
      <c r="I592" s="2">
        <f>Ind[[#This Row],[vol]]/(2-Ind[[#This Row],[perc.range]])</f>
        <v>2115.1428571426131</v>
      </c>
      <c r="J592" s="2">
        <f>Ind[[#This Row],[vol]]-Ind[[#This Row],[bid vol]]</f>
        <v>1922.8571428573869</v>
      </c>
      <c r="K592" s="11">
        <f>Ind[[#This Row],[bid vol]]-Ind[[#This Row],[ask vol]]</f>
        <v>192.28571428522628</v>
      </c>
      <c r="L592" s="5">
        <v>3670.9090900000001</v>
      </c>
      <c r="M592" s="5">
        <v>367.09091000000001</v>
      </c>
      <c r="N592" s="12">
        <f>Ind[[#This Row],[ Bid(Apprentice)]]-Ind[[#This Row],[ Ask(Apprentice)]]</f>
        <v>3303.8181800000002</v>
      </c>
    </row>
    <row r="593" spans="1:14">
      <c r="A593" s="6">
        <v>43704.541666666664</v>
      </c>
      <c r="B593" s="5">
        <v>1.1095999999999999</v>
      </c>
      <c r="C593" s="5">
        <v>1.1096200000000001</v>
      </c>
      <c r="D593" s="5">
        <v>1.10887</v>
      </c>
      <c r="E593" s="5">
        <v>1.1091800000000001</v>
      </c>
      <c r="F593" s="4">
        <v>5239</v>
      </c>
      <c r="G593" s="10">
        <f>(Ind[[#This Row],[h]]-Ind[[#This Row],[l]])*10^4</f>
        <v>7.5000000000002842</v>
      </c>
      <c r="H593" s="10">
        <f>(Ind[[#This Row],[c]]-Ind[[#This Row],[o]])/(Ind[[#This Row],[h]]-Ind[[#This Row],[l]])</f>
        <v>-0.55999999999979866</v>
      </c>
      <c r="I593" s="2">
        <f>Ind[[#This Row],[vol]]/(2-Ind[[#This Row],[perc.range]])</f>
        <v>2046.4843750001608</v>
      </c>
      <c r="J593" s="2">
        <f>Ind[[#This Row],[vol]]-Ind[[#This Row],[bid vol]]</f>
        <v>3192.515624999839</v>
      </c>
      <c r="K593" s="11">
        <f>Ind[[#This Row],[bid vol]]-Ind[[#This Row],[ask vol]]</f>
        <v>-1146.0312499996783</v>
      </c>
      <c r="L593" s="5">
        <v>2305.16</v>
      </c>
      <c r="M593" s="5">
        <v>2933.84</v>
      </c>
      <c r="N593" s="12">
        <f>Ind[[#This Row],[ Bid(Apprentice)]]-Ind[[#This Row],[ Ask(Apprentice)]]</f>
        <v>-628.68000000000029</v>
      </c>
    </row>
    <row r="594" spans="1:14">
      <c r="A594" s="6">
        <v>43704.5</v>
      </c>
      <c r="B594" s="5">
        <v>1.1093299999999999</v>
      </c>
      <c r="C594" s="5">
        <v>1.1096600000000001</v>
      </c>
      <c r="D594" s="5">
        <v>1.1085199999999999</v>
      </c>
      <c r="E594" s="5">
        <v>1.1095999999999999</v>
      </c>
      <c r="F594" s="4">
        <v>10539</v>
      </c>
      <c r="G594" s="10">
        <f>(Ind[[#This Row],[h]]-Ind[[#This Row],[l]])*10^4</f>
        <v>11.400000000001409</v>
      </c>
      <c r="H594" s="10">
        <f>(Ind[[#This Row],[c]]-Ind[[#This Row],[o]])/(Ind[[#This Row],[h]]-Ind[[#This Row],[l]])</f>
        <v>0.23684210526312202</v>
      </c>
      <c r="I594" s="2">
        <f>Ind[[#This Row],[vol]]/(2-Ind[[#This Row],[perc.range]])</f>
        <v>5977.3432835819676</v>
      </c>
      <c r="J594" s="2">
        <f>Ind[[#This Row],[vol]]-Ind[[#This Row],[bid vol]]</f>
        <v>4561.6567164180324</v>
      </c>
      <c r="K594" s="11">
        <f>Ind[[#This Row],[bid vol]]-Ind[[#This Row],[ask vol]]</f>
        <v>1415.6865671639353</v>
      </c>
      <c r="L594" s="5">
        <v>8042.9210499999999</v>
      </c>
      <c r="M594" s="5">
        <v>2496.0789500000001</v>
      </c>
      <c r="N594" s="12">
        <f>Ind[[#This Row],[ Bid(Apprentice)]]-Ind[[#This Row],[ Ask(Apprentice)]]</f>
        <v>5546.8420999999998</v>
      </c>
    </row>
    <row r="595" spans="1:14">
      <c r="A595" s="6">
        <v>43704.458333333336</v>
      </c>
      <c r="B595" s="5">
        <v>1.1101099999999999</v>
      </c>
      <c r="C595" s="5">
        <v>1.1102099999999999</v>
      </c>
      <c r="D595" s="5">
        <v>1.10867</v>
      </c>
      <c r="E595" s="5">
        <v>1.1093299999999999</v>
      </c>
      <c r="F595" s="4">
        <v>15777</v>
      </c>
      <c r="G595" s="10">
        <f>(Ind[[#This Row],[h]]-Ind[[#This Row],[l]])*10^4</f>
        <v>15.399999999998748</v>
      </c>
      <c r="H595" s="10">
        <f>(Ind[[#This Row],[c]]-Ind[[#This Row],[o]])/(Ind[[#This Row],[h]]-Ind[[#This Row],[l]])</f>
        <v>-0.50649350649354952</v>
      </c>
      <c r="I595" s="2">
        <f>Ind[[#This Row],[vol]]/(2-Ind[[#This Row],[perc.range]])</f>
        <v>6294.4507772019642</v>
      </c>
      <c r="J595" s="2">
        <f>Ind[[#This Row],[vol]]-Ind[[#This Row],[bid vol]]</f>
        <v>9482.5492227980358</v>
      </c>
      <c r="K595" s="11">
        <f>Ind[[#This Row],[bid vol]]-Ind[[#This Row],[ask vol]]</f>
        <v>-3188.0984455960715</v>
      </c>
      <c r="L595" s="5">
        <v>7786.05195</v>
      </c>
      <c r="M595" s="5">
        <v>7990.94805</v>
      </c>
      <c r="N595" s="12">
        <f>Ind[[#This Row],[ Bid(Apprentice)]]-Ind[[#This Row],[ Ask(Apprentice)]]</f>
        <v>-204.89609999999993</v>
      </c>
    </row>
    <row r="596" spans="1:14">
      <c r="A596" s="6">
        <v>43704.416666666664</v>
      </c>
      <c r="B596" s="5">
        <v>1.1101099999999999</v>
      </c>
      <c r="C596" s="5">
        <v>1.11029</v>
      </c>
      <c r="D596" s="5">
        <v>1.10914</v>
      </c>
      <c r="E596" s="5">
        <v>1.1101099999999999</v>
      </c>
      <c r="F596" s="4">
        <v>19463</v>
      </c>
      <c r="G596" s="10">
        <f>(Ind[[#This Row],[h]]-Ind[[#This Row],[l]])*10^4</f>
        <v>11.499999999999844</v>
      </c>
      <c r="H596" s="10">
        <f>(Ind[[#This Row],[c]]-Ind[[#This Row],[o]])/(Ind[[#This Row],[h]]-Ind[[#This Row],[l]])</f>
        <v>0</v>
      </c>
      <c r="I596" s="2">
        <f>Ind[[#This Row],[vol]]/(2-Ind[[#This Row],[perc.range]])</f>
        <v>9731.5</v>
      </c>
      <c r="J596" s="2">
        <f>Ind[[#This Row],[vol]]-Ind[[#This Row],[bid vol]]</f>
        <v>9731.5</v>
      </c>
      <c r="K596" s="11">
        <f>Ind[[#This Row],[bid vol]]-Ind[[#This Row],[ask vol]]</f>
        <v>0</v>
      </c>
      <c r="L596" s="5">
        <v>0</v>
      </c>
      <c r="M596" s="5">
        <v>19463</v>
      </c>
      <c r="N596" s="12">
        <f>Ind[[#This Row],[ Bid(Apprentice)]]-Ind[[#This Row],[ Ask(Apprentice)]]</f>
        <v>-19463</v>
      </c>
    </row>
    <row r="597" spans="1:14">
      <c r="A597" s="6">
        <v>43704.375</v>
      </c>
      <c r="B597" s="5">
        <v>1.1108100000000001</v>
      </c>
      <c r="C597" s="5">
        <v>1.11086</v>
      </c>
      <c r="D597" s="5">
        <v>1.10938</v>
      </c>
      <c r="E597" s="5">
        <v>1.1101099999999999</v>
      </c>
      <c r="F597" s="4">
        <v>20190</v>
      </c>
      <c r="G597" s="10">
        <f>(Ind[[#This Row],[h]]-Ind[[#This Row],[l]])*10^4</f>
        <v>14.799999999999258</v>
      </c>
      <c r="H597" s="10">
        <f>(Ind[[#This Row],[c]]-Ind[[#This Row],[o]])/(Ind[[#This Row],[h]]-Ind[[#This Row],[l]])</f>
        <v>-0.4729729729730946</v>
      </c>
      <c r="I597" s="2">
        <f>Ind[[#This Row],[vol]]/(2-Ind[[#This Row],[perc.range]])</f>
        <v>8164.2622950815658</v>
      </c>
      <c r="J597" s="2">
        <f>Ind[[#This Row],[vol]]-Ind[[#This Row],[bid vol]]</f>
        <v>12025.737704918434</v>
      </c>
      <c r="K597" s="11">
        <f>Ind[[#This Row],[bid vol]]-Ind[[#This Row],[ask vol]]</f>
        <v>-3861.4754098368685</v>
      </c>
      <c r="L597" s="5">
        <v>10640.67568</v>
      </c>
      <c r="M597" s="5">
        <v>9549.3243199999997</v>
      </c>
      <c r="N597" s="12">
        <f>Ind[[#This Row],[ Bid(Apprentice)]]-Ind[[#This Row],[ Ask(Apprentice)]]</f>
        <v>1091.3513600000006</v>
      </c>
    </row>
    <row r="598" spans="1:14">
      <c r="A598" s="6">
        <v>43704.333333333336</v>
      </c>
      <c r="B598" s="5">
        <v>1.11006</v>
      </c>
      <c r="C598" s="5">
        <v>1.11093</v>
      </c>
      <c r="D598" s="5">
        <v>1.1100099999999999</v>
      </c>
      <c r="E598" s="5">
        <v>1.1108100000000001</v>
      </c>
      <c r="F598" s="4">
        <v>12458</v>
      </c>
      <c r="G598" s="10">
        <f>(Ind[[#This Row],[h]]-Ind[[#This Row],[l]])*10^4</f>
        <v>9.200000000000319</v>
      </c>
      <c r="H598" s="10">
        <f>(Ind[[#This Row],[c]]-Ind[[#This Row],[o]])/(Ind[[#This Row],[h]]-Ind[[#This Row],[l]])</f>
        <v>0.81521739130435045</v>
      </c>
      <c r="I598" s="2">
        <f>Ind[[#This Row],[vol]]/(2-Ind[[#This Row],[perc.range]])</f>
        <v>10515.009174311948</v>
      </c>
      <c r="J598" s="2">
        <f>Ind[[#This Row],[vol]]-Ind[[#This Row],[bid vol]]</f>
        <v>1942.9908256880517</v>
      </c>
      <c r="K598" s="11">
        <f>Ind[[#This Row],[bid vol]]-Ind[[#This Row],[ask vol]]</f>
        <v>8572.0183486238966</v>
      </c>
      <c r="L598" s="5">
        <v>2302.0217400000001</v>
      </c>
      <c r="M598" s="5">
        <v>10155.97826</v>
      </c>
      <c r="N598" s="12">
        <f>Ind[[#This Row],[ Bid(Apprentice)]]-Ind[[#This Row],[ Ask(Apprentice)]]</f>
        <v>-7853.9565199999997</v>
      </c>
    </row>
    <row r="599" spans="1:14">
      <c r="A599" s="6">
        <v>43704.291666666664</v>
      </c>
      <c r="B599" s="5">
        <v>1.1106400000000001</v>
      </c>
      <c r="C599" s="5">
        <v>1.1109100000000001</v>
      </c>
      <c r="D599" s="5">
        <v>1.10995</v>
      </c>
      <c r="E599" s="5">
        <v>1.11006</v>
      </c>
      <c r="F599" s="4">
        <v>11848</v>
      </c>
      <c r="G599" s="10">
        <f>(Ind[[#This Row],[h]]-Ind[[#This Row],[l]])*10^4</f>
        <v>9.6000000000007191</v>
      </c>
      <c r="H599" s="10">
        <f>(Ind[[#This Row],[c]]-Ind[[#This Row],[o]])/(Ind[[#This Row],[h]]-Ind[[#This Row],[l]])</f>
        <v>-0.60416666666664742</v>
      </c>
      <c r="I599" s="2">
        <f>Ind[[#This Row],[vol]]/(2-Ind[[#This Row],[perc.range]])</f>
        <v>4549.6320000000333</v>
      </c>
      <c r="J599" s="2">
        <f>Ind[[#This Row],[vol]]-Ind[[#This Row],[bid vol]]</f>
        <v>7298.3679999999667</v>
      </c>
      <c r="K599" s="11">
        <f>Ind[[#This Row],[bid vol]]-Ind[[#This Row],[ask vol]]</f>
        <v>-2748.7359999999335</v>
      </c>
      <c r="L599" s="5">
        <v>4689.8333300000004</v>
      </c>
      <c r="M599" s="5">
        <v>7158.1666699999996</v>
      </c>
      <c r="N599" s="12">
        <f>Ind[[#This Row],[ Bid(Apprentice)]]-Ind[[#This Row],[ Ask(Apprentice)]]</f>
        <v>-2468.3333399999992</v>
      </c>
    </row>
    <row r="600" spans="1:14">
      <c r="A600" s="6">
        <v>43704.25</v>
      </c>
      <c r="B600" s="5">
        <v>1.1107100000000001</v>
      </c>
      <c r="C600" s="5">
        <v>1.11077</v>
      </c>
      <c r="D600" s="5">
        <v>1.1101399999999999</v>
      </c>
      <c r="E600" s="5">
        <v>1.1106400000000001</v>
      </c>
      <c r="F600" s="4">
        <v>11688</v>
      </c>
      <c r="G600" s="10">
        <f>(Ind[[#This Row],[h]]-Ind[[#This Row],[l]])*10^4</f>
        <v>6.3000000000013046</v>
      </c>
      <c r="H600" s="10">
        <f>(Ind[[#This Row],[c]]-Ind[[#This Row],[o]])/(Ind[[#This Row],[h]]-Ind[[#This Row],[l]])</f>
        <v>-0.1111111111111111</v>
      </c>
      <c r="I600" s="2">
        <f>Ind[[#This Row],[vol]]/(2-Ind[[#This Row],[perc.range]])</f>
        <v>5536.4210526315792</v>
      </c>
      <c r="J600" s="2">
        <f>Ind[[#This Row],[vol]]-Ind[[#This Row],[bid vol]]</f>
        <v>6151.5789473684208</v>
      </c>
      <c r="K600" s="11">
        <f>Ind[[#This Row],[bid vol]]-Ind[[#This Row],[ask vol]]</f>
        <v>-615.15789473684163</v>
      </c>
      <c r="L600" s="5">
        <v>10389.333329999999</v>
      </c>
      <c r="M600" s="5">
        <v>1298.6666700000001</v>
      </c>
      <c r="N600" s="12">
        <f>Ind[[#This Row],[ Bid(Apprentice)]]-Ind[[#This Row],[ Ask(Apprentice)]]</f>
        <v>9090.666659999999</v>
      </c>
    </row>
    <row r="601" spans="1:14">
      <c r="A601" s="6">
        <v>43704.208333333336</v>
      </c>
      <c r="B601" s="5">
        <v>1.1112599999999999</v>
      </c>
      <c r="C601" s="5">
        <v>1.11147</v>
      </c>
      <c r="D601" s="5">
        <v>1.1105499999999999</v>
      </c>
      <c r="E601" s="5">
        <v>1.1107100000000001</v>
      </c>
      <c r="F601" s="4">
        <v>16034</v>
      </c>
      <c r="G601" s="10">
        <f>(Ind[[#This Row],[h]]-Ind[[#This Row],[l]])*10^4</f>
        <v>9.200000000000319</v>
      </c>
      <c r="H601" s="10">
        <f>(Ind[[#This Row],[c]]-Ind[[#This Row],[o]])/(Ind[[#This Row],[h]]-Ind[[#This Row],[l]])</f>
        <v>-0.59782608695631445</v>
      </c>
      <c r="I601" s="2">
        <f>Ind[[#This Row],[vol]]/(2-Ind[[#This Row],[perc.range]])</f>
        <v>6172.0836820088607</v>
      </c>
      <c r="J601" s="2">
        <f>Ind[[#This Row],[vol]]-Ind[[#This Row],[bid vol]]</f>
        <v>9861.9163179911393</v>
      </c>
      <c r="K601" s="11">
        <f>Ind[[#This Row],[bid vol]]-Ind[[#This Row],[ask vol]]</f>
        <v>-3689.8326359822786</v>
      </c>
      <c r="L601" s="5">
        <v>6448.4565199999997</v>
      </c>
      <c r="M601" s="5">
        <v>9585.5434800000003</v>
      </c>
      <c r="N601" s="12">
        <f>Ind[[#This Row],[ Bid(Apprentice)]]-Ind[[#This Row],[ Ask(Apprentice)]]</f>
        <v>-3137.0869600000005</v>
      </c>
    </row>
    <row r="602" spans="1:14">
      <c r="A602" s="6">
        <v>43704.166666666664</v>
      </c>
      <c r="B602" s="5">
        <v>1.11086</v>
      </c>
      <c r="C602" s="5">
        <v>1.1115600000000001</v>
      </c>
      <c r="D602" s="5">
        <v>1.11053</v>
      </c>
      <c r="E602" s="5">
        <v>1.1112599999999999</v>
      </c>
      <c r="F602" s="4">
        <v>13231</v>
      </c>
      <c r="G602" s="10">
        <f>(Ind[[#This Row],[h]]-Ind[[#This Row],[l]])*10^4</f>
        <v>10.300000000000864</v>
      </c>
      <c r="H602" s="10">
        <f>(Ind[[#This Row],[c]]-Ind[[#This Row],[o]])/(Ind[[#This Row],[h]]-Ind[[#This Row],[l]])</f>
        <v>0.38834951456303146</v>
      </c>
      <c r="I602" s="2">
        <f>Ind[[#This Row],[vol]]/(2-Ind[[#This Row],[perc.range]])</f>
        <v>8209.5963855417849</v>
      </c>
      <c r="J602" s="2">
        <f>Ind[[#This Row],[vol]]-Ind[[#This Row],[bid vol]]</f>
        <v>5021.4036144582151</v>
      </c>
      <c r="K602" s="11">
        <f>Ind[[#This Row],[bid vol]]-Ind[[#This Row],[ask vol]]</f>
        <v>3188.1927710835698</v>
      </c>
      <c r="L602" s="5">
        <v>8092.7475700000005</v>
      </c>
      <c r="M602" s="5">
        <v>5138.2524299999995</v>
      </c>
      <c r="N602" s="12">
        <f>Ind[[#This Row],[ Bid(Apprentice)]]-Ind[[#This Row],[ Ask(Apprentice)]]</f>
        <v>2954.4951400000009</v>
      </c>
    </row>
    <row r="603" spans="1:14">
      <c r="A603" s="6">
        <v>43704.125</v>
      </c>
      <c r="B603" s="5">
        <v>1.1104799999999999</v>
      </c>
      <c r="C603" s="5">
        <v>1.1114200000000001</v>
      </c>
      <c r="D603" s="5">
        <v>1.11033</v>
      </c>
      <c r="E603" s="5">
        <v>1.11086</v>
      </c>
      <c r="F603" s="4">
        <v>18780</v>
      </c>
      <c r="G603" s="10">
        <f>(Ind[[#This Row],[h]]-Ind[[#This Row],[l]])*10^4</f>
        <v>10.900000000000354</v>
      </c>
      <c r="H603" s="10">
        <f>(Ind[[#This Row],[c]]-Ind[[#This Row],[o]])/(Ind[[#This Row],[h]]-Ind[[#This Row],[l]])</f>
        <v>0.34862385321104095</v>
      </c>
      <c r="I603" s="2">
        <f>Ind[[#This Row],[vol]]/(2-Ind[[#This Row],[perc.range]])</f>
        <v>11372.333333333552</v>
      </c>
      <c r="J603" s="2">
        <f>Ind[[#This Row],[vol]]-Ind[[#This Row],[bid vol]]</f>
        <v>7407.6666666664478</v>
      </c>
      <c r="K603" s="11">
        <f>Ind[[#This Row],[bid vol]]-Ind[[#This Row],[ask vol]]</f>
        <v>3964.6666666671044</v>
      </c>
      <c r="L603" s="5">
        <v>12232.84404</v>
      </c>
      <c r="M603" s="5">
        <v>6547.1559600000001</v>
      </c>
      <c r="N603" s="12">
        <f>Ind[[#This Row],[ Bid(Apprentice)]]-Ind[[#This Row],[ Ask(Apprentice)]]</f>
        <v>5685.6880799999999</v>
      </c>
    </row>
    <row r="604" spans="1:14">
      <c r="A604" s="6">
        <v>43704.083333333336</v>
      </c>
      <c r="B604" s="5">
        <v>1.1102000000000001</v>
      </c>
      <c r="C604" s="5">
        <v>1.11053</v>
      </c>
      <c r="D604" s="5">
        <v>1.1097300000000001</v>
      </c>
      <c r="E604" s="5">
        <v>1.1104799999999999</v>
      </c>
      <c r="F604" s="4">
        <v>13142</v>
      </c>
      <c r="G604" s="10">
        <f>(Ind[[#This Row],[h]]-Ind[[#This Row],[l]])*10^4</f>
        <v>7.9999999999991189</v>
      </c>
      <c r="H604" s="10">
        <f>(Ind[[#This Row],[c]]-Ind[[#This Row],[o]])/(Ind[[#This Row],[h]]-Ind[[#This Row],[l]])</f>
        <v>0.34999999999983344</v>
      </c>
      <c r="I604" s="2">
        <f>Ind[[#This Row],[vol]]/(2-Ind[[#This Row],[perc.range]])</f>
        <v>7964.848484847681</v>
      </c>
      <c r="J604" s="2">
        <f>Ind[[#This Row],[vol]]-Ind[[#This Row],[bid vol]]</f>
        <v>5177.151515152319</v>
      </c>
      <c r="K604" s="11">
        <f>Ind[[#This Row],[bid vol]]-Ind[[#This Row],[ask vol]]</f>
        <v>2787.696969695362</v>
      </c>
      <c r="L604" s="5">
        <v>8542.2999999999993</v>
      </c>
      <c r="M604" s="5">
        <v>4599.7</v>
      </c>
      <c r="N604" s="12">
        <f>Ind[[#This Row],[ Bid(Apprentice)]]-Ind[[#This Row],[ Ask(Apprentice)]]</f>
        <v>3942.5999999999995</v>
      </c>
    </row>
    <row r="605" spans="1:14">
      <c r="A605" s="6">
        <v>43704.041666666664</v>
      </c>
      <c r="B605" s="5">
        <v>1.10978</v>
      </c>
      <c r="C605" s="5">
        <v>1.11033</v>
      </c>
      <c r="D605" s="5">
        <v>1.1097699999999999</v>
      </c>
      <c r="E605" s="5">
        <v>1.1102000000000001</v>
      </c>
      <c r="F605" s="4">
        <v>4839</v>
      </c>
      <c r="G605" s="10">
        <f>(Ind[[#This Row],[h]]-Ind[[#This Row],[l]])*10^4</f>
        <v>5.6000000000011596</v>
      </c>
      <c r="H605" s="10">
        <f>(Ind[[#This Row],[c]]-Ind[[#This Row],[o]])/(Ind[[#This Row],[h]]-Ind[[#This Row],[l]])</f>
        <v>0.75</v>
      </c>
      <c r="I605" s="2">
        <f>Ind[[#This Row],[vol]]/(2-Ind[[#This Row],[perc.range]])</f>
        <v>3871.2</v>
      </c>
      <c r="J605" s="2">
        <f>Ind[[#This Row],[vol]]-Ind[[#This Row],[bid vol]]</f>
        <v>967.80000000000018</v>
      </c>
      <c r="K605" s="11">
        <f>Ind[[#This Row],[bid vol]]-Ind[[#This Row],[ask vol]]</f>
        <v>2903.3999999999996</v>
      </c>
      <c r="L605" s="5">
        <v>1209.75</v>
      </c>
      <c r="M605" s="5">
        <v>3629.25</v>
      </c>
      <c r="N605" s="12">
        <f>Ind[[#This Row],[ Bid(Apprentice)]]-Ind[[#This Row],[ Ask(Apprentice)]]</f>
        <v>-2419.5</v>
      </c>
    </row>
    <row r="606" spans="1:14">
      <c r="A606" s="6">
        <v>43704</v>
      </c>
      <c r="B606" s="5">
        <v>1.11008</v>
      </c>
      <c r="C606" s="5">
        <v>1.11015</v>
      </c>
      <c r="D606" s="5">
        <v>1.1097399999999999</v>
      </c>
      <c r="E606" s="5">
        <v>1.10978</v>
      </c>
      <c r="F606" s="4">
        <v>2934</v>
      </c>
      <c r="G606" s="10">
        <f>(Ind[[#This Row],[h]]-Ind[[#This Row],[l]])*10^4</f>
        <v>4.1000000000002146</v>
      </c>
      <c r="H606" s="10">
        <f>(Ind[[#This Row],[c]]-Ind[[#This Row],[o]])/(Ind[[#This Row],[h]]-Ind[[#This Row],[l]])</f>
        <v>-0.73170731707305181</v>
      </c>
      <c r="I606" s="2">
        <f>Ind[[#This Row],[vol]]/(2-Ind[[#This Row],[perc.range]])</f>
        <v>1074.0535714286182</v>
      </c>
      <c r="J606" s="2">
        <f>Ind[[#This Row],[vol]]-Ind[[#This Row],[bid vol]]</f>
        <v>1859.9464285713818</v>
      </c>
      <c r="K606" s="11">
        <f>Ind[[#This Row],[bid vol]]-Ind[[#This Row],[ask vol]]</f>
        <v>-785.89285714276366</v>
      </c>
      <c r="L606" s="5">
        <v>787.17073000000005</v>
      </c>
      <c r="M606" s="5">
        <v>2146.8292700000002</v>
      </c>
      <c r="N606" s="12">
        <f>Ind[[#This Row],[ Bid(Apprentice)]]-Ind[[#This Row],[ Ask(Apprentice)]]</f>
        <v>-1359.6585400000001</v>
      </c>
    </row>
    <row r="607" spans="1:14">
      <c r="A607" s="6">
        <v>43703.958333333336</v>
      </c>
      <c r="B607" s="5">
        <v>1.11046</v>
      </c>
      <c r="C607" s="5">
        <v>1.11046</v>
      </c>
      <c r="D607" s="5">
        <v>1.10998</v>
      </c>
      <c r="E607" s="5">
        <v>1.11008</v>
      </c>
      <c r="F607" s="4">
        <v>2630</v>
      </c>
      <c r="G607" s="10">
        <f>(Ind[[#This Row],[h]]-Ind[[#This Row],[l]])*10^4</f>
        <v>4.8000000000003595</v>
      </c>
      <c r="H607" s="10">
        <f>(Ind[[#This Row],[c]]-Ind[[#This Row],[o]])/(Ind[[#This Row],[h]]-Ind[[#This Row],[l]])</f>
        <v>-0.79166666666670527</v>
      </c>
      <c r="I607" s="2">
        <f>Ind[[#This Row],[vol]]/(2-Ind[[#This Row],[perc.range]])</f>
        <v>942.08955223879298</v>
      </c>
      <c r="J607" s="2">
        <f>Ind[[#This Row],[vol]]-Ind[[#This Row],[bid vol]]</f>
        <v>1687.910447761207</v>
      </c>
      <c r="K607" s="11">
        <f>Ind[[#This Row],[bid vol]]-Ind[[#This Row],[ask vol]]</f>
        <v>-745.82089552241405</v>
      </c>
      <c r="L607" s="5">
        <v>547.91666999999995</v>
      </c>
      <c r="M607" s="5">
        <v>2082.0833299999999</v>
      </c>
      <c r="N607" s="12">
        <f>Ind[[#This Row],[ Bid(Apprentice)]]-Ind[[#This Row],[ Ask(Apprentice)]]</f>
        <v>-1534.1666599999999</v>
      </c>
    </row>
    <row r="608" spans="1:14">
      <c r="A608" s="6">
        <v>43703.916666666664</v>
      </c>
      <c r="B608" s="5">
        <v>1.11029</v>
      </c>
      <c r="C608" s="5">
        <v>1.1106499999999999</v>
      </c>
      <c r="D608" s="5">
        <v>1.11019</v>
      </c>
      <c r="E608" s="5">
        <v>1.11046</v>
      </c>
      <c r="F608" s="4">
        <v>4442</v>
      </c>
      <c r="G608" s="10">
        <f>(Ind[[#This Row],[h]]-Ind[[#This Row],[l]])*10^4</f>
        <v>4.5999999999990493</v>
      </c>
      <c r="H608" s="10">
        <f>(Ind[[#This Row],[c]]-Ind[[#This Row],[o]])/(Ind[[#This Row],[h]]-Ind[[#This Row],[l]])</f>
        <v>0.36956521739138831</v>
      </c>
      <c r="I608" s="2">
        <f>Ind[[#This Row],[vol]]/(2-Ind[[#This Row],[perc.range]])</f>
        <v>2724.4266666668073</v>
      </c>
      <c r="J608" s="2">
        <f>Ind[[#This Row],[vol]]-Ind[[#This Row],[bid vol]]</f>
        <v>1717.5733333331927</v>
      </c>
      <c r="K608" s="11">
        <f>Ind[[#This Row],[bid vol]]-Ind[[#This Row],[ask vol]]</f>
        <v>1006.8533333336145</v>
      </c>
      <c r="L608" s="5">
        <v>2800.3912999999998</v>
      </c>
      <c r="M608" s="5">
        <v>1641.6087</v>
      </c>
      <c r="N608" s="12">
        <f>Ind[[#This Row],[ Bid(Apprentice)]]-Ind[[#This Row],[ Ask(Apprentice)]]</f>
        <v>1158.7825999999998</v>
      </c>
    </row>
    <row r="609" spans="1:14">
      <c r="A609" s="6">
        <v>43703.875</v>
      </c>
      <c r="B609" s="5">
        <v>1.1103000000000001</v>
      </c>
      <c r="C609" s="5">
        <v>1.1105100000000001</v>
      </c>
      <c r="D609" s="5">
        <v>1.1100399999999999</v>
      </c>
      <c r="E609" s="5">
        <v>1.11029</v>
      </c>
      <c r="F609" s="4">
        <v>6764</v>
      </c>
      <c r="G609" s="10">
        <f>(Ind[[#This Row],[h]]-Ind[[#This Row],[l]])*10^4</f>
        <v>4.7000000000019249</v>
      </c>
      <c r="H609" s="10">
        <f>(Ind[[#This Row],[c]]-Ind[[#This Row],[o]])/(Ind[[#This Row],[h]]-Ind[[#This Row],[l]])</f>
        <v>-2.1276595744811524E-2</v>
      </c>
      <c r="I609" s="2">
        <f>Ind[[#This Row],[vol]]/(2-Ind[[#This Row],[perc.range]])</f>
        <v>3346.3999999997836</v>
      </c>
      <c r="J609" s="2">
        <f>Ind[[#This Row],[vol]]-Ind[[#This Row],[bid vol]]</f>
        <v>3417.6000000002164</v>
      </c>
      <c r="K609" s="11">
        <f>Ind[[#This Row],[bid vol]]-Ind[[#This Row],[ask vol]]</f>
        <v>-71.200000000432738</v>
      </c>
      <c r="L609" s="5">
        <v>6620.08511</v>
      </c>
      <c r="M609" s="5">
        <v>143.91489000000001</v>
      </c>
      <c r="N609" s="12">
        <f>Ind[[#This Row],[ Bid(Apprentice)]]-Ind[[#This Row],[ Ask(Apprentice)]]</f>
        <v>6476.17022</v>
      </c>
    </row>
    <row r="610" spans="1:14">
      <c r="A610" s="6">
        <v>43703.833333333336</v>
      </c>
      <c r="B610" s="5">
        <v>1.11009</v>
      </c>
      <c r="C610" s="5">
        <v>1.1105</v>
      </c>
      <c r="D610" s="5">
        <v>1.10999</v>
      </c>
      <c r="E610" s="5">
        <v>1.1103000000000001</v>
      </c>
      <c r="F610" s="4">
        <v>3901</v>
      </c>
      <c r="G610" s="10">
        <f>(Ind[[#This Row],[h]]-Ind[[#This Row],[l]])*10^4</f>
        <v>5.1000000000001044</v>
      </c>
      <c r="H610" s="10">
        <f>(Ind[[#This Row],[c]]-Ind[[#This Row],[o]])/(Ind[[#This Row],[h]]-Ind[[#This Row],[l]])</f>
        <v>0.41176470588242975</v>
      </c>
      <c r="I610" s="2">
        <f>Ind[[#This Row],[vol]]/(2-Ind[[#This Row],[perc.range]])</f>
        <v>2456.1851851853039</v>
      </c>
      <c r="J610" s="2">
        <f>Ind[[#This Row],[vol]]-Ind[[#This Row],[bid vol]]</f>
        <v>1444.8148148146961</v>
      </c>
      <c r="K610" s="11">
        <f>Ind[[#This Row],[bid vol]]-Ind[[#This Row],[ask vol]]</f>
        <v>1011.3703703706078</v>
      </c>
      <c r="L610" s="5">
        <v>2294.70588</v>
      </c>
      <c r="M610" s="5">
        <v>1606.29412</v>
      </c>
      <c r="N610" s="12">
        <f>Ind[[#This Row],[ Bid(Apprentice)]]-Ind[[#This Row],[ Ask(Apprentice)]]</f>
        <v>688.41175999999996</v>
      </c>
    </row>
    <row r="611" spans="1:14">
      <c r="A611" s="6">
        <v>43703.791666666664</v>
      </c>
      <c r="B611" s="5">
        <v>1.1099399999999999</v>
      </c>
      <c r="C611" s="5">
        <v>1.1102099999999999</v>
      </c>
      <c r="D611" s="5">
        <v>1.1097699999999999</v>
      </c>
      <c r="E611" s="5">
        <v>1.11009</v>
      </c>
      <c r="F611" s="4">
        <v>1351</v>
      </c>
      <c r="G611" s="10">
        <f>(Ind[[#This Row],[h]]-Ind[[#This Row],[l]])*10^4</f>
        <v>4.3999999999999595</v>
      </c>
      <c r="H611" s="10">
        <f>(Ind[[#This Row],[c]]-Ind[[#This Row],[o]])/(Ind[[#This Row],[h]]-Ind[[#This Row],[l]])</f>
        <v>0.34090909090930882</v>
      </c>
      <c r="I611" s="2">
        <f>Ind[[#This Row],[vol]]/(2-Ind[[#This Row],[perc.range]])</f>
        <v>814.30136986312073</v>
      </c>
      <c r="J611" s="2">
        <f>Ind[[#This Row],[vol]]-Ind[[#This Row],[bid vol]]</f>
        <v>536.69863013687927</v>
      </c>
      <c r="K611" s="11">
        <f>Ind[[#This Row],[bid vol]]-Ind[[#This Row],[ask vol]]</f>
        <v>277.60273972624145</v>
      </c>
      <c r="L611" s="5">
        <v>890.43182000000002</v>
      </c>
      <c r="M611" s="5">
        <v>460.56817999999998</v>
      </c>
      <c r="N611" s="12">
        <f>Ind[[#This Row],[ Bid(Apprentice)]]-Ind[[#This Row],[ Ask(Apprentice)]]</f>
        <v>429.86364000000003</v>
      </c>
    </row>
    <row r="612" spans="1:14">
      <c r="A612" s="6">
        <v>43703.75</v>
      </c>
      <c r="B612" s="5">
        <v>1.10992</v>
      </c>
      <c r="C612" s="5">
        <v>1.11016</v>
      </c>
      <c r="D612" s="5">
        <v>1.10989</v>
      </c>
      <c r="E612" s="5">
        <v>1.1099399999999999</v>
      </c>
      <c r="F612" s="4">
        <v>1527</v>
      </c>
      <c r="G612" s="10">
        <f>(Ind[[#This Row],[h]]-Ind[[#This Row],[l]])*10^4</f>
        <v>2.6999999999999247</v>
      </c>
      <c r="H612" s="10">
        <f>(Ind[[#This Row],[c]]-Ind[[#This Row],[o]])/(Ind[[#This Row],[h]]-Ind[[#This Row],[l]])</f>
        <v>7.4074074073739032E-2</v>
      </c>
      <c r="I612" s="2">
        <f>Ind[[#This Row],[vol]]/(2-Ind[[#This Row],[perc.range]])</f>
        <v>792.86538461524674</v>
      </c>
      <c r="J612" s="2">
        <f>Ind[[#This Row],[vol]]-Ind[[#This Row],[bid vol]]</f>
        <v>734.13461538475326</v>
      </c>
      <c r="K612" s="11">
        <f>Ind[[#This Row],[bid vol]]-Ind[[#This Row],[ask vol]]</f>
        <v>58.730769230493479</v>
      </c>
      <c r="L612" s="5">
        <v>1413.8888899999999</v>
      </c>
      <c r="M612" s="5">
        <v>113.11111</v>
      </c>
      <c r="N612" s="12">
        <f>Ind[[#This Row],[ Bid(Apprentice)]]-Ind[[#This Row],[ Ask(Apprentice)]]</f>
        <v>1300.7777799999999</v>
      </c>
    </row>
    <row r="613" spans="1:14">
      <c r="A613" s="6">
        <v>43703.708333333336</v>
      </c>
      <c r="B613" s="5">
        <v>1.1099300000000001</v>
      </c>
      <c r="C613" s="5">
        <v>1.1103700000000001</v>
      </c>
      <c r="D613" s="5">
        <v>1.10988</v>
      </c>
      <c r="E613" s="5">
        <v>1.10992</v>
      </c>
      <c r="F613" s="4">
        <v>1554</v>
      </c>
      <c r="G613" s="10">
        <f>(Ind[[#This Row],[h]]-Ind[[#This Row],[l]])*10^4</f>
        <v>4.9000000000010147</v>
      </c>
      <c r="H613" s="10">
        <f>(Ind[[#This Row],[c]]-Ind[[#This Row],[o]])/(Ind[[#This Row],[h]]-Ind[[#This Row],[l]])</f>
        <v>-2.0408163265435594E-2</v>
      </c>
      <c r="I613" s="2">
        <f>Ind[[#This Row],[vol]]/(2-Ind[[#This Row],[perc.range]])</f>
        <v>769.1515151514659</v>
      </c>
      <c r="J613" s="2">
        <f>Ind[[#This Row],[vol]]-Ind[[#This Row],[bid vol]]</f>
        <v>784.8484848485341</v>
      </c>
      <c r="K613" s="11">
        <f>Ind[[#This Row],[bid vol]]-Ind[[#This Row],[ask vol]]</f>
        <v>-15.696969697068198</v>
      </c>
      <c r="L613" s="5">
        <v>1522.2857100000001</v>
      </c>
      <c r="M613" s="5">
        <v>31.714289999999998</v>
      </c>
      <c r="N613" s="12">
        <f>Ind[[#This Row],[ Bid(Apprentice)]]-Ind[[#This Row],[ Ask(Apprentice)]]</f>
        <v>1490.5714200000002</v>
      </c>
    </row>
    <row r="614" spans="1:14">
      <c r="A614" s="6">
        <v>43703.666666666664</v>
      </c>
      <c r="B614" s="5">
        <v>1.1095999999999999</v>
      </c>
      <c r="C614" s="5">
        <v>1.11005</v>
      </c>
      <c r="D614" s="5">
        <v>1.1093599999999999</v>
      </c>
      <c r="E614" s="5">
        <v>1.1099300000000001</v>
      </c>
      <c r="F614" s="4">
        <v>1827</v>
      </c>
      <c r="G614" s="10">
        <f>(Ind[[#This Row],[h]]-Ind[[#This Row],[l]])*10^4</f>
        <v>6.9000000000007944</v>
      </c>
      <c r="H614" s="10">
        <f>(Ind[[#This Row],[c]]-Ind[[#This Row],[o]])/(Ind[[#This Row],[h]]-Ind[[#This Row],[l]])</f>
        <v>0.47826086956539926</v>
      </c>
      <c r="I614" s="2">
        <f>Ind[[#This Row],[vol]]/(2-Ind[[#This Row],[perc.range]])</f>
        <v>1200.6000000001436</v>
      </c>
      <c r="J614" s="2">
        <f>Ind[[#This Row],[vol]]-Ind[[#This Row],[bid vol]]</f>
        <v>626.39999999985639</v>
      </c>
      <c r="K614" s="11">
        <f>Ind[[#This Row],[bid vol]]-Ind[[#This Row],[ask vol]]</f>
        <v>574.20000000028722</v>
      </c>
      <c r="L614" s="5">
        <v>953.21739000000002</v>
      </c>
      <c r="M614" s="5">
        <v>873.78260999999998</v>
      </c>
      <c r="N614" s="12">
        <f>Ind[[#This Row],[ Bid(Apprentice)]]-Ind[[#This Row],[ Ask(Apprentice)]]</f>
        <v>79.434780000000046</v>
      </c>
    </row>
    <row r="615" spans="1:14">
      <c r="A615" s="6">
        <v>43703.625</v>
      </c>
      <c r="B615" s="5">
        <v>1.10971</v>
      </c>
      <c r="C615" s="5">
        <v>1.1100099999999999</v>
      </c>
      <c r="D615" s="5">
        <v>1.10954</v>
      </c>
      <c r="E615" s="5">
        <v>1.1095999999999999</v>
      </c>
      <c r="F615" s="4">
        <v>5764</v>
      </c>
      <c r="G615" s="10">
        <f>(Ind[[#This Row],[h]]-Ind[[#This Row],[l]])*10^4</f>
        <v>4.6999999999997044</v>
      </c>
      <c r="H615" s="10">
        <f>(Ind[[#This Row],[c]]-Ind[[#This Row],[o]])/(Ind[[#This Row],[h]]-Ind[[#This Row],[l]])</f>
        <v>-0.23404255319162004</v>
      </c>
      <c r="I615" s="2">
        <f>Ind[[#This Row],[vol]]/(2-Ind[[#This Row],[perc.range]])</f>
        <v>2580.0761904760393</v>
      </c>
      <c r="J615" s="2">
        <f>Ind[[#This Row],[vol]]-Ind[[#This Row],[bid vol]]</f>
        <v>3183.9238095239607</v>
      </c>
      <c r="K615" s="11">
        <f>Ind[[#This Row],[bid vol]]-Ind[[#This Row],[ask vol]]</f>
        <v>-603.8476190479214</v>
      </c>
      <c r="L615" s="5">
        <v>4414.9787200000001</v>
      </c>
      <c r="M615" s="5">
        <v>1349.0212799999999</v>
      </c>
      <c r="N615" s="12">
        <f>Ind[[#This Row],[ Bid(Apprentice)]]-Ind[[#This Row],[ Ask(Apprentice)]]</f>
        <v>3065.9574400000001</v>
      </c>
    </row>
    <row r="616" spans="1:14">
      <c r="A616" s="6">
        <v>43703.583333333336</v>
      </c>
      <c r="B616" s="5">
        <v>1.11039</v>
      </c>
      <c r="C616" s="5">
        <v>1.1106799999999999</v>
      </c>
      <c r="D616" s="5">
        <v>1.1094200000000001</v>
      </c>
      <c r="E616" s="5">
        <v>1.10971</v>
      </c>
      <c r="F616" s="4">
        <v>5873</v>
      </c>
      <c r="G616" s="10">
        <f>(Ind[[#This Row],[h]]-Ind[[#This Row],[l]])*10^4</f>
        <v>12.599999999998168</v>
      </c>
      <c r="H616" s="10">
        <f>(Ind[[#This Row],[c]]-Ind[[#This Row],[o]])/(Ind[[#This Row],[h]]-Ind[[#This Row],[l]])</f>
        <v>-0.53968253968262925</v>
      </c>
      <c r="I616" s="2">
        <f>Ind[[#This Row],[vol]]/(2-Ind[[#This Row],[perc.range]])</f>
        <v>2312.4937499999182</v>
      </c>
      <c r="J616" s="2">
        <f>Ind[[#This Row],[vol]]-Ind[[#This Row],[bid vol]]</f>
        <v>3560.5062500000818</v>
      </c>
      <c r="K616" s="11">
        <f>Ind[[#This Row],[bid vol]]-Ind[[#This Row],[ask vol]]</f>
        <v>-1248.0125000001635</v>
      </c>
      <c r="L616" s="5">
        <v>2703.4444400000002</v>
      </c>
      <c r="M616" s="5">
        <v>3169.5555599999998</v>
      </c>
      <c r="N616" s="12">
        <f>Ind[[#This Row],[ Bid(Apprentice)]]-Ind[[#This Row],[ Ask(Apprentice)]]</f>
        <v>-466.11111999999957</v>
      </c>
    </row>
    <row r="617" spans="1:14">
      <c r="A617" s="6">
        <v>43703.541666666664</v>
      </c>
      <c r="B617" s="5">
        <v>1.1109100000000001</v>
      </c>
      <c r="C617" s="5">
        <v>1.1109199999999999</v>
      </c>
      <c r="D617" s="5">
        <v>1.10961</v>
      </c>
      <c r="E617" s="5">
        <v>1.11039</v>
      </c>
      <c r="F617" s="4">
        <v>8336</v>
      </c>
      <c r="G617" s="10">
        <f>(Ind[[#This Row],[h]]-Ind[[#This Row],[l]])*10^4</f>
        <v>13.099999999999223</v>
      </c>
      <c r="H617" s="10">
        <f>(Ind[[#This Row],[c]]-Ind[[#This Row],[o]])/(Ind[[#This Row],[h]]-Ind[[#This Row],[l]])</f>
        <v>-0.39694656488557772</v>
      </c>
      <c r="I617" s="2">
        <f>Ind[[#This Row],[vol]]/(2-Ind[[#This Row],[perc.range]])</f>
        <v>3477.7579617833212</v>
      </c>
      <c r="J617" s="2">
        <f>Ind[[#This Row],[vol]]-Ind[[#This Row],[bid vol]]</f>
        <v>4858.2420382166783</v>
      </c>
      <c r="K617" s="11">
        <f>Ind[[#This Row],[bid vol]]-Ind[[#This Row],[ask vol]]</f>
        <v>-1380.4840764333571</v>
      </c>
      <c r="L617" s="5">
        <v>5027.0534399999997</v>
      </c>
      <c r="M617" s="5">
        <v>3308.9465599999999</v>
      </c>
      <c r="N617" s="12">
        <f>Ind[[#This Row],[ Bid(Apprentice)]]-Ind[[#This Row],[ Ask(Apprentice)]]</f>
        <v>1718.1068799999998</v>
      </c>
    </row>
    <row r="618" spans="1:14">
      <c r="A618" s="6">
        <v>43703.5</v>
      </c>
      <c r="B618" s="5">
        <v>1.111</v>
      </c>
      <c r="C618" s="5">
        <v>1.11151</v>
      </c>
      <c r="D618" s="5">
        <v>1.1107499999999999</v>
      </c>
      <c r="E618" s="5">
        <v>1.1109100000000001</v>
      </c>
      <c r="F618" s="4">
        <v>9269</v>
      </c>
      <c r="G618" s="10">
        <f>(Ind[[#This Row],[h]]-Ind[[#This Row],[l]])*10^4</f>
        <v>7.6000000000009393</v>
      </c>
      <c r="H618" s="10">
        <f>(Ind[[#This Row],[c]]-Ind[[#This Row],[o]])/(Ind[[#This Row],[h]]-Ind[[#This Row],[l]])</f>
        <v>-0.11842105263146362</v>
      </c>
      <c r="I618" s="2">
        <f>Ind[[#This Row],[vol]]/(2-Ind[[#This Row],[perc.range]])</f>
        <v>4375.4285714288089</v>
      </c>
      <c r="J618" s="2">
        <f>Ind[[#This Row],[vol]]-Ind[[#This Row],[bid vol]]</f>
        <v>4893.5714285711911</v>
      </c>
      <c r="K618" s="11">
        <f>Ind[[#This Row],[bid vol]]-Ind[[#This Row],[ask vol]]</f>
        <v>-518.14285714238213</v>
      </c>
      <c r="L618" s="5">
        <v>8171.3552600000003</v>
      </c>
      <c r="M618" s="5">
        <v>1097.64474</v>
      </c>
      <c r="N618" s="12">
        <f>Ind[[#This Row],[ Bid(Apprentice)]]-Ind[[#This Row],[ Ask(Apprentice)]]</f>
        <v>7073.7105200000005</v>
      </c>
    </row>
    <row r="619" spans="1:14">
      <c r="A619" s="6">
        <v>43703.458333333336</v>
      </c>
      <c r="B619" s="5">
        <v>1.1113299999999999</v>
      </c>
      <c r="C619" s="5">
        <v>1.11158</v>
      </c>
      <c r="D619" s="5">
        <v>1.11066</v>
      </c>
      <c r="E619" s="5">
        <v>1.111</v>
      </c>
      <c r="F619" s="4">
        <v>17804</v>
      </c>
      <c r="G619" s="10">
        <f>(Ind[[#This Row],[h]]-Ind[[#This Row],[l]])*10^4</f>
        <v>9.200000000000319</v>
      </c>
      <c r="H619" s="10">
        <f>(Ind[[#This Row],[c]]-Ind[[#This Row],[o]])/(Ind[[#This Row],[h]]-Ind[[#This Row],[l]])</f>
        <v>-0.35869565217383698</v>
      </c>
      <c r="I619" s="2">
        <f>Ind[[#This Row],[vol]]/(2-Ind[[#This Row],[perc.range]])</f>
        <v>7548.239631336648</v>
      </c>
      <c r="J619" s="2">
        <f>Ind[[#This Row],[vol]]-Ind[[#This Row],[bid vol]]</f>
        <v>10255.760368663352</v>
      </c>
      <c r="K619" s="11">
        <f>Ind[[#This Row],[bid vol]]-Ind[[#This Row],[ask vol]]</f>
        <v>-2707.520737326704</v>
      </c>
      <c r="L619" s="5">
        <v>11417.78261</v>
      </c>
      <c r="M619" s="5">
        <v>6386.2173899999998</v>
      </c>
      <c r="N619" s="12">
        <f>Ind[[#This Row],[ Bid(Apprentice)]]-Ind[[#This Row],[ Ask(Apprentice)]]</f>
        <v>5031.5652200000004</v>
      </c>
    </row>
    <row r="620" spans="1:14">
      <c r="A620" s="6">
        <v>43703.416666666664</v>
      </c>
      <c r="B620" s="5">
        <v>1.11168</v>
      </c>
      <c r="C620" s="5">
        <v>1.11215</v>
      </c>
      <c r="D620" s="5">
        <v>1.1112200000000001</v>
      </c>
      <c r="E620" s="5">
        <v>1.1113299999999999</v>
      </c>
      <c r="F620" s="4">
        <v>17135</v>
      </c>
      <c r="G620" s="10">
        <f>(Ind[[#This Row],[h]]-Ind[[#This Row],[l]])*10^4</f>
        <v>9.2999999999987537</v>
      </c>
      <c r="H620" s="10">
        <f>(Ind[[#This Row],[c]]-Ind[[#This Row],[o]])/(Ind[[#This Row],[h]]-Ind[[#This Row],[l]])</f>
        <v>-0.37634408602163372</v>
      </c>
      <c r="I620" s="2">
        <f>Ind[[#This Row],[vol]]/(2-Ind[[#This Row],[perc.range]])</f>
        <v>7210.6561085968951</v>
      </c>
      <c r="J620" s="2">
        <f>Ind[[#This Row],[vol]]-Ind[[#This Row],[bid vol]]</f>
        <v>9924.3438914031049</v>
      </c>
      <c r="K620" s="11">
        <f>Ind[[#This Row],[bid vol]]-Ind[[#This Row],[ask vol]]</f>
        <v>-2713.6877828062097</v>
      </c>
      <c r="L620" s="5">
        <v>10686.344090000001</v>
      </c>
      <c r="M620" s="5">
        <v>6448.6559100000004</v>
      </c>
      <c r="N620" s="12">
        <f>Ind[[#This Row],[ Bid(Apprentice)]]-Ind[[#This Row],[ Ask(Apprentice)]]</f>
        <v>4237.6881800000001</v>
      </c>
    </row>
    <row r="621" spans="1:14">
      <c r="A621" s="6">
        <v>43703.375</v>
      </c>
      <c r="B621" s="5">
        <v>1.1111</v>
      </c>
      <c r="C621" s="5">
        <v>1.1123700000000001</v>
      </c>
      <c r="D621" s="5">
        <v>1.1109</v>
      </c>
      <c r="E621" s="5">
        <v>1.11168</v>
      </c>
      <c r="F621" s="4">
        <v>24913</v>
      </c>
      <c r="G621" s="10">
        <f>(Ind[[#This Row],[h]]-Ind[[#This Row],[l]])*10^4</f>
        <v>14.700000000000824</v>
      </c>
      <c r="H621" s="10">
        <f>(Ind[[#This Row],[c]]-Ind[[#This Row],[o]])/(Ind[[#This Row],[h]]-Ind[[#This Row],[l]])</f>
        <v>0.39455782312924659</v>
      </c>
      <c r="I621" s="2">
        <f>Ind[[#This Row],[vol]]/(2-Ind[[#This Row],[perc.range]])</f>
        <v>15517.843220338933</v>
      </c>
      <c r="J621" s="2">
        <f>Ind[[#This Row],[vol]]-Ind[[#This Row],[bid vol]]</f>
        <v>9395.156779661067</v>
      </c>
      <c r="K621" s="11">
        <f>Ind[[#This Row],[bid vol]]-Ind[[#This Row],[ask vol]]</f>
        <v>6122.6864406778659</v>
      </c>
      <c r="L621" s="5">
        <v>15083.380950000001</v>
      </c>
      <c r="M621" s="5">
        <v>9829.6190499999993</v>
      </c>
      <c r="N621" s="12">
        <f>Ind[[#This Row],[ Bid(Apprentice)]]-Ind[[#This Row],[ Ask(Apprentice)]]</f>
        <v>5253.7619000000013</v>
      </c>
    </row>
    <row r="622" spans="1:14">
      <c r="A622" s="6">
        <v>43703.333333333336</v>
      </c>
      <c r="B622" s="5">
        <v>1.11155</v>
      </c>
      <c r="C622" s="5">
        <v>1.11192</v>
      </c>
      <c r="D622" s="5">
        <v>1.1105799999999999</v>
      </c>
      <c r="E622" s="5">
        <v>1.1111</v>
      </c>
      <c r="F622" s="4">
        <v>14542</v>
      </c>
      <c r="G622" s="10">
        <f>(Ind[[#This Row],[h]]-Ind[[#This Row],[l]])*10^4</f>
        <v>13.400000000001189</v>
      </c>
      <c r="H622" s="10">
        <f>(Ind[[#This Row],[c]]-Ind[[#This Row],[o]])/(Ind[[#This Row],[h]]-Ind[[#This Row],[l]])</f>
        <v>-0.33582089552240413</v>
      </c>
      <c r="I622" s="2">
        <f>Ind[[#This Row],[vol]]/(2-Ind[[#This Row],[perc.range]])</f>
        <v>6225.6485623002764</v>
      </c>
      <c r="J622" s="2">
        <f>Ind[[#This Row],[vol]]-Ind[[#This Row],[bid vol]]</f>
        <v>8316.3514376997227</v>
      </c>
      <c r="K622" s="11">
        <f>Ind[[#This Row],[bid vol]]-Ind[[#This Row],[ask vol]]</f>
        <v>-2090.7028753994464</v>
      </c>
      <c r="L622" s="5">
        <v>9658.4925399999993</v>
      </c>
      <c r="M622" s="5">
        <v>4883.5074599999998</v>
      </c>
      <c r="N622" s="12">
        <f>Ind[[#This Row],[ Bid(Apprentice)]]-Ind[[#This Row],[ Ask(Apprentice)]]</f>
        <v>4774.9850799999995</v>
      </c>
    </row>
    <row r="623" spans="1:14">
      <c r="A623" s="6">
        <v>43703.291666666664</v>
      </c>
      <c r="B623" s="5">
        <v>1.11195</v>
      </c>
      <c r="C623" s="5">
        <v>1.11202</v>
      </c>
      <c r="D623" s="5">
        <v>1.1108899999999999</v>
      </c>
      <c r="E623" s="5">
        <v>1.11155</v>
      </c>
      <c r="F623" s="4">
        <v>13013</v>
      </c>
      <c r="G623" s="10">
        <f>(Ind[[#This Row],[h]]-Ind[[#This Row],[l]])*10^4</f>
        <v>11.300000000000754</v>
      </c>
      <c r="H623" s="10">
        <f>(Ind[[#This Row],[c]]-Ind[[#This Row],[o]])/(Ind[[#This Row],[h]]-Ind[[#This Row],[l]])</f>
        <v>-0.35398230088489313</v>
      </c>
      <c r="I623" s="2">
        <f>Ind[[#This Row],[vol]]/(2-Ind[[#This Row],[perc.range]])</f>
        <v>5528.0789473685682</v>
      </c>
      <c r="J623" s="2">
        <f>Ind[[#This Row],[vol]]-Ind[[#This Row],[bid vol]]</f>
        <v>7484.9210526314318</v>
      </c>
      <c r="K623" s="11">
        <f>Ind[[#This Row],[bid vol]]-Ind[[#This Row],[ask vol]]</f>
        <v>-1956.8421052628637</v>
      </c>
      <c r="L623" s="5">
        <v>8406.6283199999998</v>
      </c>
      <c r="M623" s="5">
        <v>4606.3716800000002</v>
      </c>
      <c r="N623" s="12">
        <f>Ind[[#This Row],[ Bid(Apprentice)]]-Ind[[#This Row],[ Ask(Apprentice)]]</f>
        <v>3800.2566399999996</v>
      </c>
    </row>
    <row r="624" spans="1:14">
      <c r="A624" s="6">
        <v>43703.25</v>
      </c>
      <c r="B624" s="5">
        <v>1.1116900000000001</v>
      </c>
      <c r="C624" s="5">
        <v>1.1123700000000001</v>
      </c>
      <c r="D624" s="5">
        <v>1.11131</v>
      </c>
      <c r="E624" s="5">
        <v>1.11195</v>
      </c>
      <c r="F624" s="4">
        <v>13601</v>
      </c>
      <c r="G624" s="10">
        <f>(Ind[[#This Row],[h]]-Ind[[#This Row],[l]])*10^4</f>
        <v>10.600000000000609</v>
      </c>
      <c r="H624" s="10">
        <f>(Ind[[#This Row],[c]]-Ind[[#This Row],[o]])/(Ind[[#This Row],[h]]-Ind[[#This Row],[l]])</f>
        <v>0.24528301886784154</v>
      </c>
      <c r="I624" s="2">
        <f>Ind[[#This Row],[vol]]/(2-Ind[[#This Row],[perc.range]])</f>
        <v>7751.1075268813547</v>
      </c>
      <c r="J624" s="2">
        <f>Ind[[#This Row],[vol]]-Ind[[#This Row],[bid vol]]</f>
        <v>5849.8924731186453</v>
      </c>
      <c r="K624" s="11">
        <f>Ind[[#This Row],[bid vol]]-Ind[[#This Row],[ask vol]]</f>
        <v>1901.2150537627094</v>
      </c>
      <c r="L624" s="5">
        <v>10264.90566</v>
      </c>
      <c r="M624" s="5">
        <v>3336.0943400000001</v>
      </c>
      <c r="N624" s="12">
        <f>Ind[[#This Row],[ Bid(Apprentice)]]-Ind[[#This Row],[ Ask(Apprentice)]]</f>
        <v>6928.8113200000007</v>
      </c>
    </row>
    <row r="625" spans="1:14">
      <c r="A625" s="6">
        <v>43703.208333333336</v>
      </c>
      <c r="B625" s="5">
        <v>1.1113999999999999</v>
      </c>
      <c r="C625" s="5">
        <v>1.11202</v>
      </c>
      <c r="D625" s="5">
        <v>1.1108899999999999</v>
      </c>
      <c r="E625" s="5">
        <v>1.1116900000000001</v>
      </c>
      <c r="F625" s="4">
        <v>15723</v>
      </c>
      <c r="G625" s="10">
        <f>(Ind[[#This Row],[h]]-Ind[[#This Row],[l]])*10^4</f>
        <v>11.300000000000754</v>
      </c>
      <c r="H625" s="10">
        <f>(Ind[[#This Row],[c]]-Ind[[#This Row],[o]])/(Ind[[#This Row],[h]]-Ind[[#This Row],[l]])</f>
        <v>0.25663716814168508</v>
      </c>
      <c r="I625" s="2">
        <f>Ind[[#This Row],[vol]]/(2-Ind[[#This Row],[perc.range]])</f>
        <v>9018.7766497466691</v>
      </c>
      <c r="J625" s="2">
        <f>Ind[[#This Row],[vol]]-Ind[[#This Row],[bid vol]]</f>
        <v>6704.2233502533309</v>
      </c>
      <c r="K625" s="11">
        <f>Ind[[#This Row],[bid vol]]-Ind[[#This Row],[ask vol]]</f>
        <v>2314.5532994933383</v>
      </c>
      <c r="L625" s="5">
        <v>11687.89381</v>
      </c>
      <c r="M625" s="5">
        <v>4035.10619</v>
      </c>
      <c r="N625" s="12">
        <f>Ind[[#This Row],[ Bid(Apprentice)]]-Ind[[#This Row],[ Ask(Apprentice)]]</f>
        <v>7652.7876199999992</v>
      </c>
    </row>
    <row r="626" spans="1:14">
      <c r="A626" s="6">
        <v>43703.166666666664</v>
      </c>
      <c r="B626" s="5">
        <v>1.1120000000000001</v>
      </c>
      <c r="C626" s="5">
        <v>1.11205</v>
      </c>
      <c r="D626" s="5">
        <v>1.111</v>
      </c>
      <c r="E626" s="5">
        <v>1.1113999999999999</v>
      </c>
      <c r="F626" s="4">
        <v>16159</v>
      </c>
      <c r="G626" s="10">
        <f>(Ind[[#This Row],[h]]-Ind[[#This Row],[l]])*10^4</f>
        <v>10.499999999999954</v>
      </c>
      <c r="H626" s="10">
        <f>(Ind[[#This Row],[c]]-Ind[[#This Row],[o]])/(Ind[[#This Row],[h]]-Ind[[#This Row],[l]])</f>
        <v>-0.5714285714287225</v>
      </c>
      <c r="I626" s="2">
        <f>Ind[[#This Row],[vol]]/(2-Ind[[#This Row],[perc.range]])</f>
        <v>6284.0555555551864</v>
      </c>
      <c r="J626" s="2">
        <f>Ind[[#This Row],[vol]]-Ind[[#This Row],[bid vol]]</f>
        <v>9874.9444444448127</v>
      </c>
      <c r="K626" s="11">
        <f>Ind[[#This Row],[bid vol]]-Ind[[#This Row],[ask vol]]</f>
        <v>-3590.8888888896263</v>
      </c>
      <c r="L626" s="5">
        <v>6925.2857100000001</v>
      </c>
      <c r="M626" s="5">
        <v>9233.7142899999999</v>
      </c>
      <c r="N626" s="12">
        <f>Ind[[#This Row],[ Bid(Apprentice)]]-Ind[[#This Row],[ Ask(Apprentice)]]</f>
        <v>-2308.4285799999998</v>
      </c>
    </row>
    <row r="627" spans="1:14">
      <c r="A627" s="6">
        <v>43703.125</v>
      </c>
      <c r="B627" s="5">
        <v>1.1132899999999999</v>
      </c>
      <c r="C627" s="5">
        <v>1.1135200000000001</v>
      </c>
      <c r="D627" s="5">
        <v>1.11155</v>
      </c>
      <c r="E627" s="5">
        <v>1.1120000000000001</v>
      </c>
      <c r="F627" s="4">
        <v>38535</v>
      </c>
      <c r="G627" s="10">
        <f>(Ind[[#This Row],[h]]-Ind[[#This Row],[l]])*10^4</f>
        <v>19.700000000000273</v>
      </c>
      <c r="H627" s="10">
        <f>(Ind[[#This Row],[c]]-Ind[[#This Row],[o]])/(Ind[[#This Row],[h]]-Ind[[#This Row],[l]])</f>
        <v>-0.65482233502526566</v>
      </c>
      <c r="I627" s="2">
        <f>Ind[[#This Row],[vol]]/(2-Ind[[#This Row],[perc.range]])</f>
        <v>14515.095602295085</v>
      </c>
      <c r="J627" s="2">
        <f>Ind[[#This Row],[vol]]-Ind[[#This Row],[bid vol]]</f>
        <v>24019.904397704915</v>
      </c>
      <c r="K627" s="11">
        <f>Ind[[#This Row],[bid vol]]-Ind[[#This Row],[ask vol]]</f>
        <v>-9504.8087954098301</v>
      </c>
      <c r="L627" s="5">
        <v>13301.421319999999</v>
      </c>
      <c r="M627" s="5">
        <v>25233.578679999999</v>
      </c>
      <c r="N627" s="12">
        <f>Ind[[#This Row],[ Bid(Apprentice)]]-Ind[[#This Row],[ Ask(Apprentice)]]</f>
        <v>-11932.157359999999</v>
      </c>
    </row>
    <row r="628" spans="1:14">
      <c r="A628" s="6">
        <v>43703.083333333336</v>
      </c>
      <c r="B628" s="5">
        <v>1.11429</v>
      </c>
      <c r="C628" s="5">
        <v>1.11524</v>
      </c>
      <c r="D628" s="5">
        <v>1.1127899999999999</v>
      </c>
      <c r="E628" s="5">
        <v>1.1132899999999999</v>
      </c>
      <c r="F628" s="4">
        <v>17629</v>
      </c>
      <c r="G628" s="10">
        <f>(Ind[[#This Row],[h]]-Ind[[#This Row],[l]])*10^4</f>
        <v>24.500000000000632</v>
      </c>
      <c r="H628" s="10">
        <f>(Ind[[#This Row],[c]]-Ind[[#This Row],[o]])/(Ind[[#This Row],[h]]-Ind[[#This Row],[l]])</f>
        <v>-0.4081632653061576</v>
      </c>
      <c r="I628" s="2">
        <f>Ind[[#This Row],[vol]]/(2-Ind[[#This Row],[perc.range]])</f>
        <v>7320.5169491524357</v>
      </c>
      <c r="J628" s="2">
        <f>Ind[[#This Row],[vol]]-Ind[[#This Row],[bid vol]]</f>
        <v>10308.483050847564</v>
      </c>
      <c r="K628" s="11">
        <f>Ind[[#This Row],[bid vol]]-Ind[[#This Row],[ask vol]]</f>
        <v>-2987.9661016951286</v>
      </c>
      <c r="L628" s="5">
        <v>10433.489799999999</v>
      </c>
      <c r="M628" s="5">
        <v>7195.5101999999997</v>
      </c>
      <c r="N628" s="12">
        <f>Ind[[#This Row],[ Bid(Apprentice)]]-Ind[[#This Row],[ Ask(Apprentice)]]</f>
        <v>3237.9795999999997</v>
      </c>
    </row>
    <row r="629" spans="1:14">
      <c r="A629" s="6">
        <v>43703.041666666664</v>
      </c>
      <c r="B629" s="5">
        <v>1.11425</v>
      </c>
      <c r="C629" s="5">
        <v>1.11467</v>
      </c>
      <c r="D629" s="5">
        <v>1.1140000000000001</v>
      </c>
      <c r="E629" s="5">
        <v>1.11429</v>
      </c>
      <c r="F629" s="4">
        <v>9394</v>
      </c>
      <c r="G629" s="10">
        <f>(Ind[[#This Row],[h]]-Ind[[#This Row],[l]])*10^4</f>
        <v>6.6999999999994841</v>
      </c>
      <c r="H629" s="10">
        <f>(Ind[[#This Row],[c]]-Ind[[#This Row],[o]])/(Ind[[#This Row],[h]]-Ind[[#This Row],[l]])</f>
        <v>5.9701492537377734E-2</v>
      </c>
      <c r="I629" s="2">
        <f>Ind[[#This Row],[vol]]/(2-Ind[[#This Row],[perc.range]])</f>
        <v>4841.5230769232376</v>
      </c>
      <c r="J629" s="2">
        <f>Ind[[#This Row],[vol]]-Ind[[#This Row],[bid vol]]</f>
        <v>4552.4769230767624</v>
      </c>
      <c r="K629" s="11">
        <f>Ind[[#This Row],[bid vol]]-Ind[[#This Row],[ask vol]]</f>
        <v>289.04615384647514</v>
      </c>
      <c r="L629" s="5">
        <v>8833.1641799999998</v>
      </c>
      <c r="M629" s="5">
        <v>560.83582000000001</v>
      </c>
      <c r="N629" s="12">
        <f>Ind[[#This Row],[ Bid(Apprentice)]]-Ind[[#This Row],[ Ask(Apprentice)]]</f>
        <v>8272.3283599999995</v>
      </c>
    </row>
    <row r="630" spans="1:14">
      <c r="A630" s="6">
        <v>43703</v>
      </c>
      <c r="B630" s="5">
        <v>1.11408</v>
      </c>
      <c r="C630" s="5">
        <v>1.1146499999999999</v>
      </c>
      <c r="D630" s="5">
        <v>1.1140399999999999</v>
      </c>
      <c r="E630" s="5">
        <v>1.11425</v>
      </c>
      <c r="F630" s="4">
        <v>6555</v>
      </c>
      <c r="G630" s="10">
        <f>(Ind[[#This Row],[h]]-Ind[[#This Row],[l]])*10^4</f>
        <v>6.0999999999999943</v>
      </c>
      <c r="H630" s="10">
        <f>(Ind[[#This Row],[c]]-Ind[[#This Row],[o]])/(Ind[[#This Row],[h]]-Ind[[#This Row],[l]])</f>
        <v>0.27868852459016991</v>
      </c>
      <c r="I630" s="2">
        <f>Ind[[#This Row],[vol]]/(2-Ind[[#This Row],[perc.range]])</f>
        <v>3808.1428571428701</v>
      </c>
      <c r="J630" s="2">
        <f>Ind[[#This Row],[vol]]-Ind[[#This Row],[bid vol]]</f>
        <v>2746.8571428571299</v>
      </c>
      <c r="K630" s="11">
        <f>Ind[[#This Row],[bid vol]]-Ind[[#This Row],[ask vol]]</f>
        <v>1061.2857142857401</v>
      </c>
      <c r="L630" s="5">
        <v>4728.1967199999999</v>
      </c>
      <c r="M630" s="5">
        <v>1826.8032800000001</v>
      </c>
      <c r="N630" s="12">
        <f>Ind[[#This Row],[ Bid(Apprentice)]]-Ind[[#This Row],[ Ask(Apprentice)]]</f>
        <v>2901.3934399999998</v>
      </c>
    </row>
    <row r="631" spans="1:14">
      <c r="A631" s="6">
        <v>43702.958333333336</v>
      </c>
      <c r="B631" s="5">
        <v>1.11388</v>
      </c>
      <c r="C631" s="5">
        <v>1.1143000000000001</v>
      </c>
      <c r="D631" s="5">
        <v>1.11372</v>
      </c>
      <c r="E631" s="5">
        <v>1.11408</v>
      </c>
      <c r="F631" s="4">
        <v>4663</v>
      </c>
      <c r="G631" s="10">
        <f>(Ind[[#This Row],[h]]-Ind[[#This Row],[l]])*10^4</f>
        <v>5.8000000000002494</v>
      </c>
      <c r="H631" s="10">
        <f>(Ind[[#This Row],[c]]-Ind[[#This Row],[o]])/(Ind[[#This Row],[h]]-Ind[[#This Row],[l]])</f>
        <v>0.34482758620684373</v>
      </c>
      <c r="I631" s="2">
        <f>Ind[[#This Row],[vol]]/(2-Ind[[#This Row],[perc.range]])</f>
        <v>2817.2291666665769</v>
      </c>
      <c r="J631" s="2">
        <f>Ind[[#This Row],[vol]]-Ind[[#This Row],[bid vol]]</f>
        <v>1845.7708333334231</v>
      </c>
      <c r="K631" s="11">
        <f>Ind[[#This Row],[bid vol]]-Ind[[#This Row],[ask vol]]</f>
        <v>971.45833333315386</v>
      </c>
      <c r="L631" s="5">
        <v>3055.0689699999998</v>
      </c>
      <c r="M631" s="5">
        <v>1607.93103</v>
      </c>
      <c r="N631" s="12">
        <f>Ind[[#This Row],[ Bid(Apprentice)]]-Ind[[#This Row],[ Ask(Apprentice)]]</f>
        <v>1447.1379399999998</v>
      </c>
    </row>
    <row r="632" spans="1:14">
      <c r="A632" s="6">
        <v>43702.916666666664</v>
      </c>
      <c r="B632" s="5">
        <v>1.11429</v>
      </c>
      <c r="C632" s="5">
        <v>1.11476</v>
      </c>
      <c r="D632" s="5">
        <v>1.1131500000000001</v>
      </c>
      <c r="E632" s="5">
        <v>1.11388</v>
      </c>
      <c r="F632" s="4">
        <v>9339</v>
      </c>
      <c r="G632" s="10">
        <f>(Ind[[#This Row],[h]]-Ind[[#This Row],[l]])*10^4</f>
        <v>16.099999999998893</v>
      </c>
      <c r="H632" s="10">
        <f>(Ind[[#This Row],[c]]-Ind[[#This Row],[o]])/(Ind[[#This Row],[h]]-Ind[[#This Row],[l]])</f>
        <v>-0.25465838509319855</v>
      </c>
      <c r="I632" s="2">
        <f>Ind[[#This Row],[vol]]/(2-Ind[[#This Row],[perc.range]])</f>
        <v>4142.0909090908517</v>
      </c>
      <c r="J632" s="2">
        <f>Ind[[#This Row],[vol]]-Ind[[#This Row],[bid vol]]</f>
        <v>5196.9090909091483</v>
      </c>
      <c r="K632" s="11">
        <f>Ind[[#This Row],[bid vol]]-Ind[[#This Row],[ask vol]]</f>
        <v>-1054.8181818182966</v>
      </c>
      <c r="L632" s="5">
        <v>6960.7453400000004</v>
      </c>
      <c r="M632" s="5">
        <v>2378.2546600000001</v>
      </c>
      <c r="N632" s="12">
        <f>Ind[[#This Row],[ Bid(Apprentice)]]-Ind[[#This Row],[ Ask(Apprentice)]]</f>
        <v>4582.4906800000008</v>
      </c>
    </row>
    <row r="633" spans="1:14">
      <c r="A633" s="6">
        <v>43702.875</v>
      </c>
      <c r="B633" s="5">
        <v>1.11426</v>
      </c>
      <c r="C633" s="5">
        <v>1.1147100000000001</v>
      </c>
      <c r="D633" s="5">
        <v>1.1137600000000001</v>
      </c>
      <c r="E633" s="5">
        <v>1.11429</v>
      </c>
      <c r="F633" s="4">
        <v>10282</v>
      </c>
      <c r="G633" s="10">
        <f>(Ind[[#This Row],[h]]-Ind[[#This Row],[l]])*10^4</f>
        <v>9.5000000000000639</v>
      </c>
      <c r="H633" s="10">
        <f>(Ind[[#This Row],[c]]-Ind[[#This Row],[o]])/(Ind[[#This Row],[h]]-Ind[[#This Row],[l]])</f>
        <v>3.1578947368393992E-2</v>
      </c>
      <c r="I633" s="2">
        <f>Ind[[#This Row],[vol]]/(2-Ind[[#This Row],[perc.range]])</f>
        <v>5223.4759358288056</v>
      </c>
      <c r="J633" s="2">
        <f>Ind[[#This Row],[vol]]-Ind[[#This Row],[bid vol]]</f>
        <v>5058.5240641711944</v>
      </c>
      <c r="K633" s="11">
        <f>Ind[[#This Row],[bid vol]]-Ind[[#This Row],[ask vol]]</f>
        <v>164.95187165761126</v>
      </c>
      <c r="L633" s="5">
        <v>9957.3052599999992</v>
      </c>
      <c r="M633" s="5">
        <v>324.69474000000002</v>
      </c>
      <c r="N633" s="12">
        <f>Ind[[#This Row],[ Bid(Apprentice)]]-Ind[[#This Row],[ Ask(Apprentice)]]</f>
        <v>9632.6105199999984</v>
      </c>
    </row>
    <row r="634" spans="1:14">
      <c r="A634" s="6">
        <v>43702.833333333336</v>
      </c>
      <c r="B634" s="5">
        <v>1.1142799999999999</v>
      </c>
      <c r="C634" s="5">
        <v>1.11456</v>
      </c>
      <c r="D634" s="5">
        <v>1.1135299999999999</v>
      </c>
      <c r="E634" s="5">
        <v>1.11426</v>
      </c>
      <c r="F634" s="4">
        <v>9113</v>
      </c>
      <c r="G634" s="10">
        <f>(Ind[[#This Row],[h]]-Ind[[#This Row],[l]])*10^4</f>
        <v>10.300000000000864</v>
      </c>
      <c r="H634" s="10">
        <f>(Ind[[#This Row],[c]]-Ind[[#This Row],[o]])/(Ind[[#This Row],[h]]-Ind[[#This Row],[l]])</f>
        <v>-1.9417475728065341E-2</v>
      </c>
      <c r="I634" s="2">
        <f>Ind[[#This Row],[vol]]/(2-Ind[[#This Row],[perc.range]])</f>
        <v>4512.6875000002019</v>
      </c>
      <c r="J634" s="2">
        <f>Ind[[#This Row],[vol]]-Ind[[#This Row],[bid vol]]</f>
        <v>4600.3124999997981</v>
      </c>
      <c r="K634" s="11">
        <f>Ind[[#This Row],[bid vol]]-Ind[[#This Row],[ask vol]]</f>
        <v>-87.624999999596184</v>
      </c>
      <c r="L634" s="5">
        <v>8936.0485399999998</v>
      </c>
      <c r="M634" s="5">
        <v>176.95146</v>
      </c>
      <c r="N634" s="12">
        <f>Ind[[#This Row],[ Bid(Apprentice)]]-Ind[[#This Row],[ Ask(Apprentice)]]</f>
        <v>8759.0970799999996</v>
      </c>
    </row>
    <row r="635" spans="1:14">
      <c r="A635" s="6">
        <v>43702.791666666664</v>
      </c>
      <c r="B635" s="5">
        <v>1.1153299999999999</v>
      </c>
      <c r="C635" s="5">
        <v>1.11534</v>
      </c>
      <c r="D635" s="5">
        <v>1.11415</v>
      </c>
      <c r="E635" s="5">
        <v>1.1142799999999999</v>
      </c>
      <c r="F635" s="4">
        <v>5569</v>
      </c>
      <c r="G635" s="10">
        <f>(Ind[[#This Row],[h]]-Ind[[#This Row],[l]])*10^4</f>
        <v>11.900000000000244</v>
      </c>
      <c r="H635" s="10">
        <f>(Ind[[#This Row],[c]]-Ind[[#This Row],[o]])/(Ind[[#This Row],[h]]-Ind[[#This Row],[l]])</f>
        <v>-0.88235294117644869</v>
      </c>
      <c r="I635" s="2">
        <f>Ind[[#This Row],[vol]]/(2-Ind[[#This Row],[perc.range]])</f>
        <v>1932.1020408163411</v>
      </c>
      <c r="J635" s="2">
        <f>Ind[[#This Row],[vol]]-Ind[[#This Row],[bid vol]]</f>
        <v>3636.8979591836587</v>
      </c>
      <c r="K635" s="11">
        <f>Ind[[#This Row],[bid vol]]-Ind[[#This Row],[ask vol]]</f>
        <v>-1704.7959183673177</v>
      </c>
      <c r="L635" s="5">
        <v>655.17646999999999</v>
      </c>
      <c r="M635" s="5">
        <v>4913.8235299999997</v>
      </c>
      <c r="N635" s="12">
        <f>Ind[[#This Row],[ Bid(Apprentice)]]-Ind[[#This Row],[ Ask(Apprentice)]]</f>
        <v>-4258.6470599999993</v>
      </c>
    </row>
    <row r="636" spans="1:14">
      <c r="A636" s="6">
        <v>43702.75</v>
      </c>
      <c r="B636" s="5">
        <v>1.1147</v>
      </c>
      <c r="C636" s="5">
        <v>1.11632</v>
      </c>
      <c r="D636" s="5">
        <v>1.1146100000000001</v>
      </c>
      <c r="E636" s="5">
        <v>1.1153299999999999</v>
      </c>
      <c r="F636" s="4">
        <v>9704</v>
      </c>
      <c r="G636" s="10">
        <f>(Ind[[#This Row],[h]]-Ind[[#This Row],[l]])*10^4</f>
        <v>17.099999999998783</v>
      </c>
      <c r="H636" s="10">
        <f>(Ind[[#This Row],[c]]-Ind[[#This Row],[o]])/(Ind[[#This Row],[h]]-Ind[[#This Row],[l]])</f>
        <v>0.36842105263155162</v>
      </c>
      <c r="I636" s="2">
        <f>Ind[[#This Row],[vol]]/(2-Ind[[#This Row],[perc.range]])</f>
        <v>5947.6129032257068</v>
      </c>
      <c r="J636" s="2">
        <f>Ind[[#This Row],[vol]]-Ind[[#This Row],[bid vol]]</f>
        <v>3756.3870967742932</v>
      </c>
      <c r="K636" s="11">
        <f>Ind[[#This Row],[bid vol]]-Ind[[#This Row],[ask vol]]</f>
        <v>2191.2258064514135</v>
      </c>
      <c r="L636" s="5">
        <v>6128.8421099999996</v>
      </c>
      <c r="M636" s="5">
        <v>3575.15789</v>
      </c>
      <c r="N636" s="12">
        <f>Ind[[#This Row],[ Bid(Apprentice)]]-Ind[[#This Row],[ Ask(Apprentice)]]</f>
        <v>2553.6842199999996</v>
      </c>
    </row>
    <row r="637" spans="1:14">
      <c r="A637" s="6">
        <v>43702.708333333336</v>
      </c>
      <c r="B637" s="5">
        <v>1.11494</v>
      </c>
      <c r="C637" s="5">
        <v>1.11494</v>
      </c>
      <c r="D637" s="5">
        <v>1.1138399999999999</v>
      </c>
      <c r="E637" s="5">
        <v>1.1147</v>
      </c>
      <c r="F637" s="4">
        <v>1150</v>
      </c>
      <c r="G637" s="10">
        <f>(Ind[[#This Row],[h]]-Ind[[#This Row],[l]])*10^4</f>
        <v>11.000000000001009</v>
      </c>
      <c r="H637" s="10">
        <f>(Ind[[#This Row],[c]]-Ind[[#This Row],[o]])/(Ind[[#This Row],[h]]-Ind[[#This Row],[l]])</f>
        <v>-0.21818181818181451</v>
      </c>
      <c r="I637" s="2">
        <f>Ind[[#This Row],[vol]]/(2-Ind[[#This Row],[perc.range]])</f>
        <v>518.44262295082046</v>
      </c>
      <c r="J637" s="2">
        <f>Ind[[#This Row],[vol]]-Ind[[#This Row],[bid vol]]</f>
        <v>631.55737704917954</v>
      </c>
      <c r="K637" s="11">
        <f>Ind[[#This Row],[bid vol]]-Ind[[#This Row],[ask vol]]</f>
        <v>-113.11475409835907</v>
      </c>
      <c r="L637" s="5">
        <v>899.09091000000001</v>
      </c>
      <c r="M637" s="5">
        <v>250.90908999999999</v>
      </c>
      <c r="N637" s="12">
        <f>Ind[[#This Row],[ Bid(Apprentice)]]-Ind[[#This Row],[ Ask(Apprentice)]]</f>
        <v>648.18182000000002</v>
      </c>
    </row>
    <row r="638" spans="1:14">
      <c r="A638" s="6">
        <v>43700.666666666664</v>
      </c>
      <c r="B638" s="5">
        <v>1.1141099999999999</v>
      </c>
      <c r="C638" s="5">
        <v>1.11469</v>
      </c>
      <c r="D638" s="5">
        <v>1.1132899999999999</v>
      </c>
      <c r="E638" s="5">
        <v>1.1136699999999999</v>
      </c>
      <c r="F638" s="4">
        <v>5621</v>
      </c>
      <c r="G638" s="10">
        <f>(Ind[[#This Row],[h]]-Ind[[#This Row],[l]])*10^4</f>
        <v>14.000000000000679</v>
      </c>
      <c r="H638" s="10">
        <f>(Ind[[#This Row],[c]]-Ind[[#This Row],[o]])/(Ind[[#This Row],[h]]-Ind[[#This Row],[l]])</f>
        <v>-0.31428571428569618</v>
      </c>
      <c r="I638" s="2">
        <f>Ind[[#This Row],[vol]]/(2-Ind[[#This Row],[perc.range]])</f>
        <v>2428.8271604938459</v>
      </c>
      <c r="J638" s="2">
        <f>Ind[[#This Row],[vol]]-Ind[[#This Row],[bid vol]]</f>
        <v>3192.1728395061541</v>
      </c>
      <c r="K638" s="11">
        <f>Ind[[#This Row],[bid vol]]-Ind[[#This Row],[ask vol]]</f>
        <v>-763.34567901230821</v>
      </c>
      <c r="L638" s="5">
        <v>3854.4</v>
      </c>
      <c r="M638" s="5">
        <v>1766.6</v>
      </c>
      <c r="N638" s="12">
        <f>Ind[[#This Row],[ Bid(Apprentice)]]-Ind[[#This Row],[ Ask(Apprentice)]]</f>
        <v>2087.8000000000002</v>
      </c>
    </row>
    <row r="639" spans="1:14">
      <c r="A639" s="6">
        <v>43700.625</v>
      </c>
      <c r="B639" s="5">
        <v>1.11449</v>
      </c>
      <c r="C639" s="5">
        <v>1.1149800000000001</v>
      </c>
      <c r="D639" s="5">
        <v>1.11408</v>
      </c>
      <c r="E639" s="5">
        <v>1.1141099999999999</v>
      </c>
      <c r="F639" s="4">
        <v>11358</v>
      </c>
      <c r="G639" s="10">
        <f>(Ind[[#This Row],[h]]-Ind[[#This Row],[l]])*10^4</f>
        <v>9.0000000000012292</v>
      </c>
      <c r="H639" s="10">
        <f>(Ind[[#This Row],[c]]-Ind[[#This Row],[o]])/(Ind[[#This Row],[h]]-Ind[[#This Row],[l]])</f>
        <v>-0.42222222222221673</v>
      </c>
      <c r="I639" s="2">
        <f>Ind[[#This Row],[vol]]/(2-Ind[[#This Row],[perc.range]])</f>
        <v>4689.0825688073501</v>
      </c>
      <c r="J639" s="2">
        <f>Ind[[#This Row],[vol]]-Ind[[#This Row],[bid vol]]</f>
        <v>6668.9174311926499</v>
      </c>
      <c r="K639" s="11">
        <f>Ind[[#This Row],[bid vol]]-Ind[[#This Row],[ask vol]]</f>
        <v>-1979.8348623852999</v>
      </c>
      <c r="L639" s="5">
        <v>6562.4</v>
      </c>
      <c r="M639" s="5">
        <v>4795.6000000000004</v>
      </c>
      <c r="N639" s="12">
        <f>Ind[[#This Row],[ Bid(Apprentice)]]-Ind[[#This Row],[ Ask(Apprentice)]]</f>
        <v>1766.7999999999993</v>
      </c>
    </row>
    <row r="640" spans="1:14">
      <c r="A640" s="6">
        <v>43700.583333333336</v>
      </c>
      <c r="B640" s="5">
        <v>1.1139300000000001</v>
      </c>
      <c r="C640" s="5">
        <v>1.11527</v>
      </c>
      <c r="D640" s="5">
        <v>1.11389</v>
      </c>
      <c r="E640" s="5">
        <v>1.11449</v>
      </c>
      <c r="F640" s="4">
        <v>10266</v>
      </c>
      <c r="G640" s="10">
        <f>(Ind[[#This Row],[h]]-Ind[[#This Row],[l]])*10^4</f>
        <v>13.799999999999368</v>
      </c>
      <c r="H640" s="10">
        <f>(Ind[[#This Row],[c]]-Ind[[#This Row],[o]])/(Ind[[#This Row],[h]]-Ind[[#This Row],[l]])</f>
        <v>0.40579710144921705</v>
      </c>
      <c r="I640" s="2">
        <f>Ind[[#This Row],[vol]]/(2-Ind[[#This Row],[perc.range]])</f>
        <v>6439.5818181815821</v>
      </c>
      <c r="J640" s="2">
        <f>Ind[[#This Row],[vol]]-Ind[[#This Row],[bid vol]]</f>
        <v>3826.4181818184179</v>
      </c>
      <c r="K640" s="11">
        <f>Ind[[#This Row],[bid vol]]-Ind[[#This Row],[ask vol]]</f>
        <v>2613.1636363631642</v>
      </c>
      <c r="L640" s="5">
        <v>6100.0869599999996</v>
      </c>
      <c r="M640" s="5">
        <v>4165.9130400000004</v>
      </c>
      <c r="N640" s="12">
        <f>Ind[[#This Row],[ Bid(Apprentice)]]-Ind[[#This Row],[ Ask(Apprentice)]]</f>
        <v>1934.1739199999993</v>
      </c>
    </row>
    <row r="641" spans="1:14">
      <c r="A641" s="6">
        <v>43700.541666666664</v>
      </c>
      <c r="B641" s="5">
        <v>1.1137900000000001</v>
      </c>
      <c r="C641" s="5">
        <v>1.1144700000000001</v>
      </c>
      <c r="D641" s="5">
        <v>1.11354</v>
      </c>
      <c r="E641" s="5">
        <v>1.1139300000000001</v>
      </c>
      <c r="F641" s="4">
        <v>12976</v>
      </c>
      <c r="G641" s="10">
        <f>(Ind[[#This Row],[h]]-Ind[[#This Row],[l]])*10^4</f>
        <v>9.3000000000009742</v>
      </c>
      <c r="H641" s="10">
        <f>(Ind[[#This Row],[c]]-Ind[[#This Row],[o]])/(Ind[[#This Row],[h]]-Ind[[#This Row],[l]])</f>
        <v>0.15053763440861756</v>
      </c>
      <c r="I641" s="2">
        <f>Ind[[#This Row],[vol]]/(2-Ind[[#This Row],[perc.range]])</f>
        <v>7016.0930232558721</v>
      </c>
      <c r="J641" s="2">
        <f>Ind[[#This Row],[vol]]-Ind[[#This Row],[bid vol]]</f>
        <v>5959.9069767441279</v>
      </c>
      <c r="K641" s="11">
        <f>Ind[[#This Row],[bid vol]]-Ind[[#This Row],[ask vol]]</f>
        <v>1056.1860465117443</v>
      </c>
      <c r="L641" s="5">
        <v>11022.623659999999</v>
      </c>
      <c r="M641" s="5">
        <v>1953.37634</v>
      </c>
      <c r="N641" s="12">
        <f>Ind[[#This Row],[ Bid(Apprentice)]]-Ind[[#This Row],[ Ask(Apprentice)]]</f>
        <v>9069.2473199999986</v>
      </c>
    </row>
    <row r="642" spans="1:14">
      <c r="A642" s="6">
        <v>43700.5</v>
      </c>
      <c r="B642" s="5">
        <v>1.11467</v>
      </c>
      <c r="C642" s="5">
        <v>1.11467</v>
      </c>
      <c r="D642" s="5">
        <v>1.1126499999999999</v>
      </c>
      <c r="E642" s="5">
        <v>1.1137900000000001</v>
      </c>
      <c r="F642" s="4">
        <v>18092</v>
      </c>
      <c r="G642" s="10">
        <f>(Ind[[#This Row],[h]]-Ind[[#This Row],[l]])*10^4</f>
        <v>20.200000000001328</v>
      </c>
      <c r="H642" s="10">
        <f>(Ind[[#This Row],[c]]-Ind[[#This Row],[o]])/(Ind[[#This Row],[h]]-Ind[[#This Row],[l]])</f>
        <v>-0.435643564356403</v>
      </c>
      <c r="I642" s="2">
        <f>Ind[[#This Row],[vol]]/(2-Ind[[#This Row],[perc.range]])</f>
        <v>7428.0162601627007</v>
      </c>
      <c r="J642" s="2">
        <f>Ind[[#This Row],[vol]]-Ind[[#This Row],[bid vol]]</f>
        <v>10663.983739837298</v>
      </c>
      <c r="K642" s="11">
        <f>Ind[[#This Row],[bid vol]]-Ind[[#This Row],[ask vol]]</f>
        <v>-3235.9674796745976</v>
      </c>
      <c r="L642" s="5">
        <v>10210.33663</v>
      </c>
      <c r="M642" s="5">
        <v>7881.6633700000002</v>
      </c>
      <c r="N642" s="12">
        <f>Ind[[#This Row],[ Bid(Apprentice)]]-Ind[[#This Row],[ Ask(Apprentice)]]</f>
        <v>2328.6732599999996</v>
      </c>
    </row>
    <row r="643" spans="1:14">
      <c r="A643" s="6">
        <v>43700.458333333336</v>
      </c>
      <c r="B643" s="5">
        <v>1.1109</v>
      </c>
      <c r="C643" s="5">
        <v>1.1147</v>
      </c>
      <c r="D643" s="5">
        <v>1.1103400000000001</v>
      </c>
      <c r="E643" s="5">
        <v>1.11467</v>
      </c>
      <c r="F643" s="4">
        <v>54777</v>
      </c>
      <c r="G643" s="10">
        <f>(Ind[[#This Row],[h]]-Ind[[#This Row],[l]])*10^4</f>
        <v>43.599999999999199</v>
      </c>
      <c r="H643" s="10">
        <f>(Ind[[#This Row],[c]]-Ind[[#This Row],[o]])/(Ind[[#This Row],[h]]-Ind[[#This Row],[l]])</f>
        <v>0.86467889908259654</v>
      </c>
      <c r="I643" s="2">
        <f>Ind[[#This Row],[vol]]/(2-Ind[[#This Row],[perc.range]])</f>
        <v>48248.024242425417</v>
      </c>
      <c r="J643" s="2">
        <f>Ind[[#This Row],[vol]]-Ind[[#This Row],[bid vol]]</f>
        <v>6528.9757575745825</v>
      </c>
      <c r="K643" s="11">
        <f>Ind[[#This Row],[bid vol]]-Ind[[#This Row],[ask vol]]</f>
        <v>41719.048484850835</v>
      </c>
      <c r="L643" s="5">
        <v>7412.4839400000001</v>
      </c>
      <c r="M643" s="5">
        <v>47364.516060000002</v>
      </c>
      <c r="N643" s="12">
        <f>Ind[[#This Row],[ Bid(Apprentice)]]-Ind[[#This Row],[ Ask(Apprentice)]]</f>
        <v>-39952.032120000003</v>
      </c>
    </row>
    <row r="644" spans="1:14">
      <c r="A644" s="6">
        <v>43700.416666666664</v>
      </c>
      <c r="B644" s="5">
        <v>1.10656</v>
      </c>
      <c r="C644" s="5">
        <v>1.11141</v>
      </c>
      <c r="D644" s="5">
        <v>1.1051899999999999</v>
      </c>
      <c r="E644" s="5">
        <v>1.1109</v>
      </c>
      <c r="F644" s="4">
        <v>42546</v>
      </c>
      <c r="G644" s="10">
        <f>(Ind[[#This Row],[h]]-Ind[[#This Row],[l]])*10^4</f>
        <v>62.20000000000114</v>
      </c>
      <c r="H644" s="10">
        <f>(Ind[[#This Row],[c]]-Ind[[#This Row],[o]])/(Ind[[#This Row],[h]]-Ind[[#This Row],[l]])</f>
        <v>0.69774919614146802</v>
      </c>
      <c r="I644" s="2">
        <f>Ind[[#This Row],[vol]]/(2-Ind[[#This Row],[perc.range]])</f>
        <v>32671.125925925644</v>
      </c>
      <c r="J644" s="2">
        <f>Ind[[#This Row],[vol]]-Ind[[#This Row],[bid vol]]</f>
        <v>9874.874074074356</v>
      </c>
      <c r="K644" s="11">
        <f>Ind[[#This Row],[bid vol]]-Ind[[#This Row],[ask vol]]</f>
        <v>22796.251851851288</v>
      </c>
      <c r="L644" s="5">
        <v>12859.5627</v>
      </c>
      <c r="M644" s="5">
        <v>29686.437300000001</v>
      </c>
      <c r="N644" s="12">
        <f>Ind[[#This Row],[ Bid(Apprentice)]]-Ind[[#This Row],[ Ask(Apprentice)]]</f>
        <v>-16826.874600000003</v>
      </c>
    </row>
    <row r="645" spans="1:14">
      <c r="A645" s="6">
        <v>43700.375</v>
      </c>
      <c r="B645" s="5">
        <v>1.1062799999999999</v>
      </c>
      <c r="C645" s="5">
        <v>1.1071899999999999</v>
      </c>
      <c r="D645" s="5">
        <v>1.1061799999999999</v>
      </c>
      <c r="E645" s="5">
        <v>1.10656</v>
      </c>
      <c r="F645" s="4">
        <v>9386</v>
      </c>
      <c r="G645" s="10">
        <f>(Ind[[#This Row],[h]]-Ind[[#This Row],[l]])*10^4</f>
        <v>10.099999999999554</v>
      </c>
      <c r="H645" s="10">
        <f>(Ind[[#This Row],[c]]-Ind[[#This Row],[o]])/(Ind[[#This Row],[h]]-Ind[[#This Row],[l]])</f>
        <v>0.27722772277234686</v>
      </c>
      <c r="I645" s="2">
        <f>Ind[[#This Row],[vol]]/(2-Ind[[#This Row],[perc.range]])</f>
        <v>5448.1954022990703</v>
      </c>
      <c r="J645" s="2">
        <f>Ind[[#This Row],[vol]]-Ind[[#This Row],[bid vol]]</f>
        <v>3937.8045977009297</v>
      </c>
      <c r="K645" s="11">
        <f>Ind[[#This Row],[bid vol]]-Ind[[#This Row],[ask vol]]</f>
        <v>1510.3908045981407</v>
      </c>
      <c r="L645" s="5">
        <v>6783.9405900000002</v>
      </c>
      <c r="M645" s="5">
        <v>2602.0594099999998</v>
      </c>
      <c r="N645" s="12">
        <f>Ind[[#This Row],[ Bid(Apprentice)]]-Ind[[#This Row],[ Ask(Apprentice)]]</f>
        <v>4181.8811800000003</v>
      </c>
    </row>
    <row r="646" spans="1:14">
      <c r="A646" s="6">
        <v>43700.333333333336</v>
      </c>
      <c r="B646" s="5">
        <v>1.10562</v>
      </c>
      <c r="C646" s="5">
        <v>1.1072599999999999</v>
      </c>
      <c r="D646" s="5">
        <v>1.10562</v>
      </c>
      <c r="E646" s="5">
        <v>1.1062799999999999</v>
      </c>
      <c r="F646" s="4">
        <v>28982</v>
      </c>
      <c r="G646" s="10">
        <f>(Ind[[#This Row],[h]]-Ind[[#This Row],[l]])*10^4</f>
        <v>16.399999999998638</v>
      </c>
      <c r="H646" s="10">
        <f>(Ind[[#This Row],[c]]-Ind[[#This Row],[o]])/(Ind[[#This Row],[h]]-Ind[[#This Row],[l]])</f>
        <v>0.4024390243902059</v>
      </c>
      <c r="I646" s="2">
        <f>Ind[[#This Row],[vol]]/(2-Ind[[#This Row],[perc.range]])</f>
        <v>18141.404580152241</v>
      </c>
      <c r="J646" s="2">
        <f>Ind[[#This Row],[vol]]-Ind[[#This Row],[bid vol]]</f>
        <v>10840.595419847759</v>
      </c>
      <c r="K646" s="11">
        <f>Ind[[#This Row],[bid vol]]-Ind[[#This Row],[ask vol]]</f>
        <v>7300.8091603044813</v>
      </c>
      <c r="L646" s="5">
        <v>17318.512200000001</v>
      </c>
      <c r="M646" s="5">
        <v>11663.487800000001</v>
      </c>
      <c r="N646" s="12">
        <f>Ind[[#This Row],[ Bid(Apprentice)]]-Ind[[#This Row],[ Ask(Apprentice)]]</f>
        <v>5655.0244000000002</v>
      </c>
    </row>
    <row r="647" spans="1:14">
      <c r="A647" s="6">
        <v>43700.291666666664</v>
      </c>
      <c r="B647" s="5">
        <v>1.1054200000000001</v>
      </c>
      <c r="C647" s="5">
        <v>1.10642</v>
      </c>
      <c r="D647" s="5">
        <v>1.10521</v>
      </c>
      <c r="E647" s="5">
        <v>1.10562</v>
      </c>
      <c r="F647" s="4">
        <v>6722</v>
      </c>
      <c r="G647" s="10">
        <f>(Ind[[#This Row],[h]]-Ind[[#This Row],[l]])*10^4</f>
        <v>12.099999999999334</v>
      </c>
      <c r="H647" s="10">
        <f>(Ind[[#This Row],[c]]-Ind[[#This Row],[o]])/(Ind[[#This Row],[h]]-Ind[[#This Row],[l]])</f>
        <v>0.16528925619833801</v>
      </c>
      <c r="I647" s="2">
        <f>Ind[[#This Row],[vol]]/(2-Ind[[#This Row],[perc.range]])</f>
        <v>3663.7927927927749</v>
      </c>
      <c r="J647" s="2">
        <f>Ind[[#This Row],[vol]]-Ind[[#This Row],[bid vol]]</f>
        <v>3058.2072072072251</v>
      </c>
      <c r="K647" s="11">
        <f>Ind[[#This Row],[bid vol]]-Ind[[#This Row],[ask vol]]</f>
        <v>605.58558558554978</v>
      </c>
      <c r="L647" s="5">
        <v>5610.92562</v>
      </c>
      <c r="M647" s="5">
        <v>1111.07438</v>
      </c>
      <c r="N647" s="12">
        <f>Ind[[#This Row],[ Bid(Apprentice)]]-Ind[[#This Row],[ Ask(Apprentice)]]</f>
        <v>4499.85124</v>
      </c>
    </row>
    <row r="648" spans="1:14">
      <c r="A648" s="6">
        <v>43700.25</v>
      </c>
      <c r="B648" s="5">
        <v>1.1059099999999999</v>
      </c>
      <c r="C648" s="5">
        <v>1.1060300000000001</v>
      </c>
      <c r="D648" s="5">
        <v>1.1051200000000001</v>
      </c>
      <c r="E648" s="5">
        <v>1.1054200000000001</v>
      </c>
      <c r="F648" s="4">
        <v>8262</v>
      </c>
      <c r="G648" s="10">
        <f>(Ind[[#This Row],[h]]-Ind[[#This Row],[l]])*10^4</f>
        <v>9.0999999999996639</v>
      </c>
      <c r="H648" s="10">
        <f>(Ind[[#This Row],[c]]-Ind[[#This Row],[o]])/(Ind[[#This Row],[h]]-Ind[[#This Row],[l]])</f>
        <v>-0.53846153846142586</v>
      </c>
      <c r="I648" s="2">
        <f>Ind[[#This Row],[vol]]/(2-Ind[[#This Row],[perc.range]])</f>
        <v>3254.7272727274171</v>
      </c>
      <c r="J648" s="2">
        <f>Ind[[#This Row],[vol]]-Ind[[#This Row],[bid vol]]</f>
        <v>5007.2727272725824</v>
      </c>
      <c r="K648" s="11">
        <f>Ind[[#This Row],[bid vol]]-Ind[[#This Row],[ask vol]]</f>
        <v>-1752.5454545451653</v>
      </c>
      <c r="L648" s="5">
        <v>3813.2307700000001</v>
      </c>
      <c r="M648" s="5">
        <v>4448.7692299999999</v>
      </c>
      <c r="N648" s="12">
        <f>Ind[[#This Row],[ Bid(Apprentice)]]-Ind[[#This Row],[ Ask(Apprentice)]]</f>
        <v>-635.53845999999976</v>
      </c>
    </row>
    <row r="649" spans="1:14">
      <c r="A649" s="6">
        <v>43700.208333333336</v>
      </c>
      <c r="B649" s="5">
        <v>1.1067</v>
      </c>
      <c r="C649" s="5">
        <v>1.1068100000000001</v>
      </c>
      <c r="D649" s="5">
        <v>1.10547</v>
      </c>
      <c r="E649" s="5">
        <v>1.1059099999999999</v>
      </c>
      <c r="F649" s="4">
        <v>10219</v>
      </c>
      <c r="G649" s="10">
        <f>(Ind[[#This Row],[h]]-Ind[[#This Row],[l]])*10^4</f>
        <v>13.400000000001189</v>
      </c>
      <c r="H649" s="10">
        <f>(Ind[[#This Row],[c]]-Ind[[#This Row],[o]])/(Ind[[#This Row],[h]]-Ind[[#This Row],[l]])</f>
        <v>-0.58955223880596896</v>
      </c>
      <c r="I649" s="2">
        <f>Ind[[#This Row],[vol]]/(2-Ind[[#This Row],[perc.range]])</f>
        <v>3946.2420749279554</v>
      </c>
      <c r="J649" s="2">
        <f>Ind[[#This Row],[vol]]-Ind[[#This Row],[bid vol]]</f>
        <v>6272.7579250720446</v>
      </c>
      <c r="K649" s="11">
        <f>Ind[[#This Row],[bid vol]]-Ind[[#This Row],[ask vol]]</f>
        <v>-2326.5158501440892</v>
      </c>
      <c r="L649" s="5">
        <v>4194.3656700000001</v>
      </c>
      <c r="M649" s="5">
        <v>6024.6343299999999</v>
      </c>
      <c r="N649" s="12">
        <f>Ind[[#This Row],[ Bid(Apprentice)]]-Ind[[#This Row],[ Ask(Apprentice)]]</f>
        <v>-1830.2686599999997</v>
      </c>
    </row>
    <row r="650" spans="1:14">
      <c r="A650" s="6">
        <v>43700.166666666664</v>
      </c>
      <c r="B650" s="5">
        <v>1.10683</v>
      </c>
      <c r="C650" s="5">
        <v>1.1072900000000001</v>
      </c>
      <c r="D650" s="5">
        <v>1.10656</v>
      </c>
      <c r="E650" s="5">
        <v>1.1067</v>
      </c>
      <c r="F650" s="4">
        <v>8502</v>
      </c>
      <c r="G650" s="10">
        <f>(Ind[[#This Row],[h]]-Ind[[#This Row],[l]])*10^4</f>
        <v>7.3000000000011944</v>
      </c>
      <c r="H650" s="10">
        <f>(Ind[[#This Row],[c]]-Ind[[#This Row],[o]])/(Ind[[#This Row],[h]]-Ind[[#This Row],[l]])</f>
        <v>-0.17808219178074275</v>
      </c>
      <c r="I650" s="2">
        <f>Ind[[#This Row],[vol]]/(2-Ind[[#This Row],[perc.range]])</f>
        <v>3903.4339622642929</v>
      </c>
      <c r="J650" s="2">
        <f>Ind[[#This Row],[vol]]-Ind[[#This Row],[bid vol]]</f>
        <v>4598.5660377357071</v>
      </c>
      <c r="K650" s="11">
        <f>Ind[[#This Row],[bid vol]]-Ind[[#This Row],[ask vol]]</f>
        <v>-695.13207547141428</v>
      </c>
      <c r="L650" s="5">
        <v>6987.9452099999999</v>
      </c>
      <c r="M650" s="5">
        <v>1514.0547899999999</v>
      </c>
      <c r="N650" s="12">
        <f>Ind[[#This Row],[ Bid(Apprentice)]]-Ind[[#This Row],[ Ask(Apprentice)]]</f>
        <v>5473.8904199999997</v>
      </c>
    </row>
    <row r="651" spans="1:14">
      <c r="A651" s="6">
        <v>43700.125</v>
      </c>
      <c r="B651" s="5">
        <v>1.10686</v>
      </c>
      <c r="C651" s="5">
        <v>1.1073500000000001</v>
      </c>
      <c r="D651" s="5">
        <v>1.1065499999999999</v>
      </c>
      <c r="E651" s="5">
        <v>1.10683</v>
      </c>
      <c r="F651" s="4">
        <v>11693</v>
      </c>
      <c r="G651" s="10">
        <f>(Ind[[#This Row],[h]]-Ind[[#This Row],[l]])*10^4</f>
        <v>8.0000000000013394</v>
      </c>
      <c r="H651" s="10">
        <f>(Ind[[#This Row],[c]]-Ind[[#This Row],[o]])/(Ind[[#This Row],[h]]-Ind[[#This Row],[l]])</f>
        <v>-3.7499999999961835E-2</v>
      </c>
      <c r="I651" s="2">
        <f>Ind[[#This Row],[vol]]/(2-Ind[[#This Row],[perc.range]])</f>
        <v>5738.8957055215797</v>
      </c>
      <c r="J651" s="2">
        <f>Ind[[#This Row],[vol]]-Ind[[#This Row],[bid vol]]</f>
        <v>5954.1042944784203</v>
      </c>
      <c r="K651" s="11">
        <f>Ind[[#This Row],[bid vol]]-Ind[[#This Row],[ask vol]]</f>
        <v>-215.20858895684069</v>
      </c>
      <c r="L651" s="5">
        <v>11254.512500000001</v>
      </c>
      <c r="M651" s="5">
        <v>438.48750000000001</v>
      </c>
      <c r="N651" s="12">
        <f>Ind[[#This Row],[ Bid(Apprentice)]]-Ind[[#This Row],[ Ask(Apprentice)]]</f>
        <v>10816.025000000001</v>
      </c>
    </row>
    <row r="652" spans="1:14">
      <c r="A652" s="6">
        <v>43700.083333333336</v>
      </c>
      <c r="B652" s="5">
        <v>1.1067499999999999</v>
      </c>
      <c r="C652" s="5">
        <v>1.1069599999999999</v>
      </c>
      <c r="D652" s="5">
        <v>1.1064799999999999</v>
      </c>
      <c r="E652" s="5">
        <v>1.10686</v>
      </c>
      <c r="F652" s="4">
        <v>5296</v>
      </c>
      <c r="G652" s="10">
        <f>(Ind[[#This Row],[h]]-Ind[[#This Row],[l]])*10^4</f>
        <v>4.8000000000003595</v>
      </c>
      <c r="H652" s="10">
        <f>(Ind[[#This Row],[c]]-Ind[[#This Row],[o]])/(Ind[[#This Row],[h]]-Ind[[#This Row],[l]])</f>
        <v>0.22916666666676305</v>
      </c>
      <c r="I652" s="2">
        <f>Ind[[#This Row],[vol]]/(2-Ind[[#This Row],[perc.range]])</f>
        <v>2990.6823529413396</v>
      </c>
      <c r="J652" s="2">
        <f>Ind[[#This Row],[vol]]-Ind[[#This Row],[bid vol]]</f>
        <v>2305.3176470586604</v>
      </c>
      <c r="K652" s="11">
        <f>Ind[[#This Row],[bid vol]]-Ind[[#This Row],[ask vol]]</f>
        <v>685.36470588267912</v>
      </c>
      <c r="L652" s="5">
        <v>4082.3333299999999</v>
      </c>
      <c r="M652" s="5">
        <v>1213.6666700000001</v>
      </c>
      <c r="N652" s="12">
        <f>Ind[[#This Row],[ Bid(Apprentice)]]-Ind[[#This Row],[ Ask(Apprentice)]]</f>
        <v>2868.6666599999999</v>
      </c>
    </row>
    <row r="653" spans="1:14">
      <c r="A653" s="6">
        <v>43700.041666666664</v>
      </c>
      <c r="B653" s="5">
        <v>1.1068800000000001</v>
      </c>
      <c r="C653" s="5">
        <v>1.1069800000000001</v>
      </c>
      <c r="D653" s="5">
        <v>1.10656</v>
      </c>
      <c r="E653" s="5">
        <v>1.1067499999999999</v>
      </c>
      <c r="F653" s="4">
        <v>2856</v>
      </c>
      <c r="G653" s="10">
        <f>(Ind[[#This Row],[h]]-Ind[[#This Row],[l]])*10^4</f>
        <v>4.2000000000008697</v>
      </c>
      <c r="H653" s="10">
        <f>(Ind[[#This Row],[c]]-Ind[[#This Row],[o]])/(Ind[[#This Row],[h]]-Ind[[#This Row],[l]])</f>
        <v>-0.30952380952418718</v>
      </c>
      <c r="I653" s="2">
        <f>Ind[[#This Row],[vol]]/(2-Ind[[#This Row],[perc.range]])</f>
        <v>1236.6185567008288</v>
      </c>
      <c r="J653" s="2">
        <f>Ind[[#This Row],[vol]]-Ind[[#This Row],[bid vol]]</f>
        <v>1619.3814432991712</v>
      </c>
      <c r="K653" s="11">
        <f>Ind[[#This Row],[bid vol]]-Ind[[#This Row],[ask vol]]</f>
        <v>-382.76288659834245</v>
      </c>
      <c r="L653" s="5">
        <v>1972</v>
      </c>
      <c r="M653" s="5">
        <v>884</v>
      </c>
      <c r="N653" s="12">
        <f>Ind[[#This Row],[ Bid(Apprentice)]]-Ind[[#This Row],[ Ask(Apprentice)]]</f>
        <v>1088</v>
      </c>
    </row>
    <row r="654" spans="1:14">
      <c r="A654" s="6">
        <v>43700</v>
      </c>
      <c r="B654" s="5">
        <v>1.1067400000000001</v>
      </c>
      <c r="C654" s="5">
        <v>1.10693</v>
      </c>
      <c r="D654" s="5">
        <v>1.1060099999999999</v>
      </c>
      <c r="E654" s="5">
        <v>1.1068800000000001</v>
      </c>
      <c r="F654" s="4">
        <v>3410</v>
      </c>
      <c r="G654" s="10">
        <f>(Ind[[#This Row],[h]]-Ind[[#This Row],[l]])*10^4</f>
        <v>9.200000000000319</v>
      </c>
      <c r="H654" s="10">
        <f>(Ind[[#This Row],[c]]-Ind[[#This Row],[o]])/(Ind[[#This Row],[h]]-Ind[[#This Row],[l]])</f>
        <v>0.1521739130435045</v>
      </c>
      <c r="I654" s="2">
        <f>Ind[[#This Row],[vol]]/(2-Ind[[#This Row],[perc.range]])</f>
        <v>1845.4117647059086</v>
      </c>
      <c r="J654" s="2">
        <f>Ind[[#This Row],[vol]]-Ind[[#This Row],[bid vol]]</f>
        <v>1564.5882352940914</v>
      </c>
      <c r="K654" s="11">
        <f>Ind[[#This Row],[bid vol]]-Ind[[#This Row],[ask vol]]</f>
        <v>280.82352941181716</v>
      </c>
      <c r="L654" s="5">
        <v>2891.0869600000001</v>
      </c>
      <c r="M654" s="5">
        <v>518.91304000000002</v>
      </c>
      <c r="N654" s="12">
        <f>Ind[[#This Row],[ Bid(Apprentice)]]-Ind[[#This Row],[ Ask(Apprentice)]]</f>
        <v>2372.1739200000002</v>
      </c>
    </row>
    <row r="655" spans="1:14">
      <c r="A655" s="6">
        <v>43699.958333333336</v>
      </c>
      <c r="B655" s="5">
        <v>1.1073200000000001</v>
      </c>
      <c r="C655" s="5">
        <v>1.10737</v>
      </c>
      <c r="D655" s="5">
        <v>1.1065799999999999</v>
      </c>
      <c r="E655" s="5">
        <v>1.1067400000000001</v>
      </c>
      <c r="F655" s="4">
        <v>2540</v>
      </c>
      <c r="G655" s="10">
        <f>(Ind[[#This Row],[h]]-Ind[[#This Row],[l]])*10^4</f>
        <v>7.9000000000006843</v>
      </c>
      <c r="H655" s="10">
        <f>(Ind[[#This Row],[c]]-Ind[[#This Row],[o]])/(Ind[[#This Row],[h]]-Ind[[#This Row],[l]])</f>
        <v>-0.73417721518984136</v>
      </c>
      <c r="I655" s="2">
        <f>Ind[[#This Row],[vol]]/(2-Ind[[#This Row],[perc.range]])</f>
        <v>928.98148148149232</v>
      </c>
      <c r="J655" s="2">
        <f>Ind[[#This Row],[vol]]-Ind[[#This Row],[bid vol]]</f>
        <v>1611.0185185185078</v>
      </c>
      <c r="K655" s="11">
        <f>Ind[[#This Row],[bid vol]]-Ind[[#This Row],[ask vol]]</f>
        <v>-682.03703703701547</v>
      </c>
      <c r="L655" s="5">
        <v>675.18987000000004</v>
      </c>
      <c r="M655" s="5">
        <v>1864.8101300000001</v>
      </c>
      <c r="N655" s="12">
        <f>Ind[[#This Row],[ Bid(Apprentice)]]-Ind[[#This Row],[ Ask(Apprentice)]]</f>
        <v>-1189.6202600000001</v>
      </c>
    </row>
    <row r="656" spans="1:14">
      <c r="A656" s="6">
        <v>43699.916666666664</v>
      </c>
      <c r="B656" s="5">
        <v>1.10744</v>
      </c>
      <c r="C656" s="5">
        <v>1.1075699999999999</v>
      </c>
      <c r="D656" s="5">
        <v>1.1071599999999999</v>
      </c>
      <c r="E656" s="5">
        <v>1.1073200000000001</v>
      </c>
      <c r="F656" s="4">
        <v>2534</v>
      </c>
      <c r="G656" s="10">
        <f>(Ind[[#This Row],[h]]-Ind[[#This Row],[l]])*10^4</f>
        <v>4.1000000000002146</v>
      </c>
      <c r="H656" s="10">
        <f>(Ind[[#This Row],[c]]-Ind[[#This Row],[o]])/(Ind[[#This Row],[h]]-Ind[[#This Row],[l]])</f>
        <v>-0.2926829268290041</v>
      </c>
      <c r="I656" s="2">
        <f>Ind[[#This Row],[vol]]/(2-Ind[[#This Row],[perc.range]])</f>
        <v>1105.2553191490636</v>
      </c>
      <c r="J656" s="2">
        <f>Ind[[#This Row],[vol]]-Ind[[#This Row],[bid vol]]</f>
        <v>1428.7446808509364</v>
      </c>
      <c r="K656" s="11">
        <f>Ind[[#This Row],[bid vol]]-Ind[[#This Row],[ask vol]]</f>
        <v>-323.48936170187289</v>
      </c>
      <c r="L656" s="5">
        <v>1792.3414600000001</v>
      </c>
      <c r="M656" s="5">
        <v>741.65854000000002</v>
      </c>
      <c r="N656" s="12">
        <f>Ind[[#This Row],[ Bid(Apprentice)]]-Ind[[#This Row],[ Ask(Apprentice)]]</f>
        <v>1050.6829200000002</v>
      </c>
    </row>
    <row r="657" spans="1:14">
      <c r="A657" s="6">
        <v>43699.875</v>
      </c>
      <c r="B657" s="5">
        <v>1.1078600000000001</v>
      </c>
      <c r="C657" s="5">
        <v>1.1080099999999999</v>
      </c>
      <c r="D657" s="5">
        <v>1.10728</v>
      </c>
      <c r="E657" s="5">
        <v>1.10744</v>
      </c>
      <c r="F657" s="4">
        <v>4173</v>
      </c>
      <c r="G657" s="10">
        <f>(Ind[[#This Row],[h]]-Ind[[#This Row],[l]])*10^4</f>
        <v>7.299999999998974</v>
      </c>
      <c r="H657" s="10">
        <f>(Ind[[#This Row],[c]]-Ind[[#This Row],[o]])/(Ind[[#This Row],[h]]-Ind[[#This Row],[l]])</f>
        <v>-0.57534246575362469</v>
      </c>
      <c r="I657" s="2">
        <f>Ind[[#This Row],[vol]]/(2-Ind[[#This Row],[perc.range]])</f>
        <v>1620.36702127647</v>
      </c>
      <c r="J657" s="2">
        <f>Ind[[#This Row],[vol]]-Ind[[#This Row],[bid vol]]</f>
        <v>2552.63297872353</v>
      </c>
      <c r="K657" s="11">
        <f>Ind[[#This Row],[bid vol]]-Ind[[#This Row],[ask vol]]</f>
        <v>-932.26595744705992</v>
      </c>
      <c r="L657" s="5">
        <v>1772.0958900000001</v>
      </c>
      <c r="M657" s="5">
        <v>2400.9041099999999</v>
      </c>
      <c r="N657" s="12">
        <f>Ind[[#This Row],[ Bid(Apprentice)]]-Ind[[#This Row],[ Ask(Apprentice)]]</f>
        <v>-628.80821999999989</v>
      </c>
    </row>
    <row r="658" spans="1:14">
      <c r="A658" s="6">
        <v>43699.833333333336</v>
      </c>
      <c r="B658" s="5">
        <v>1.1083000000000001</v>
      </c>
      <c r="C658" s="5">
        <v>1.10849</v>
      </c>
      <c r="D658" s="5">
        <v>1.1078600000000001</v>
      </c>
      <c r="E658" s="5">
        <v>1.1078600000000001</v>
      </c>
      <c r="F658" s="4">
        <v>3665</v>
      </c>
      <c r="G658" s="5">
        <f>(Ind[[#This Row],[h]]-Ind[[#This Row],[l]])*10^4</f>
        <v>6.2999999999990841</v>
      </c>
      <c r="H658" s="5">
        <f>(Ind[[#This Row],[c]]-Ind[[#This Row],[o]])/(Ind[[#This Row],[h]]-Ind[[#This Row],[l]])</f>
        <v>-0.69841269841279352</v>
      </c>
      <c r="I658" s="2">
        <f>Ind[[#This Row],[vol]]/(2-Ind[[#This Row],[perc.range]])</f>
        <v>1358.2058823528932</v>
      </c>
      <c r="J658" s="2">
        <f>Ind[[#This Row],[vol]]-Ind[[#This Row],[bid vol]]</f>
        <v>2306.7941176471068</v>
      </c>
      <c r="K658" s="11">
        <f>Ind[[#This Row],[bid vol]]-Ind[[#This Row],[ask vol]]</f>
        <v>-948.58823529421352</v>
      </c>
      <c r="L658" s="5">
        <v>1105.31746</v>
      </c>
      <c r="M658" s="5">
        <v>2559.6825399999998</v>
      </c>
      <c r="N658" s="12">
        <f>Ind[[#This Row],[ Bid(Apprentice)]]-Ind[[#This Row],[ Ask(Apprentice)]]</f>
        <v>-1454.3650799999998</v>
      </c>
    </row>
    <row r="659" spans="1:14">
      <c r="A659" s="6"/>
      <c r="B659" s="5"/>
      <c r="C659" s="5"/>
      <c r="D659" s="5"/>
      <c r="E659" s="5"/>
      <c r="F659" s="4"/>
      <c r="L659" s="5"/>
      <c r="M659" s="5"/>
      <c r="N659" s="4"/>
    </row>
  </sheetData>
  <sortState ref="A2:F658">
    <sortCondition ref="A2"/>
  </sortState>
  <conditionalFormatting sqref="H2:H658">
    <cfRule type="dataBar" priority="1">
      <dataBar showValue="0">
        <cfvo type="min" val="0"/>
        <cfvo type="max" val="0"/>
        <color rgb="FF66C471"/>
      </dataBar>
    </cfRule>
  </conditionalFormatting>
  <pageMargins left="0.75" right="0.75" top="1" bottom="1" header="0.5" footer="0.5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1299E20-7F98-4E20-9EFD-85045D8015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H2:H658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Arlind</dc:creator>
  <cp:lastModifiedBy>perdorues</cp:lastModifiedBy>
  <dcterms:created xsi:type="dcterms:W3CDTF">2019-08-29T18:09:20Z</dcterms:created>
  <dcterms:modified xsi:type="dcterms:W3CDTF">2019-10-01T10:02:39Z</dcterms:modified>
</cp:coreProperties>
</file>